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730" windowHeight="6510" tabRatio="802"/>
  </bookViews>
  <sheets>
    <sheet name="0_COUVERTURE" sheetId="25" r:id="rId1"/>
    <sheet name="1_TITRE" sheetId="26" r:id="rId2"/>
    <sheet name="2_ENTREPRISE" sheetId="8" r:id="rId3"/>
    <sheet name="3_PROJET_AUTEURS" sheetId="21" r:id="rId4"/>
    <sheet name="4_COMPLEMENTS" sheetId="1" r:id="rId5"/>
    <sheet name="5_DEVIS" sheetId="12" r:id="rId6"/>
    <sheet name="6_PLAN DE FI" sheetId="15" r:id="rId7"/>
    <sheet name="RESERVE" sheetId="24" state="hidden" r:id="rId8"/>
    <sheet name="LIGNE" sheetId="27" state="hidden" r:id="rId9"/>
    <sheet name="7_DERNIERE PAGE" sheetId="19" r:id="rId10"/>
    <sheet name="Feuil1" sheetId="23" state="hidden" r:id="rId11"/>
  </sheets>
  <externalReferences>
    <externalReference r:id="rId12"/>
    <externalReference r:id="rId13"/>
  </externalReferences>
  <definedNames>
    <definedName name="COUTTOTAL" localSheetId="0">#REF!</definedName>
    <definedName name="COUTTOTAL" localSheetId="1">RESERVE!$G$3</definedName>
    <definedName name="COUTTOTAL" localSheetId="3">'[1]Instruction LRMP'!$I$5</definedName>
    <definedName name="COUTTOTAL" localSheetId="9">'[1]Instruction LRMP'!$I$5</definedName>
    <definedName name="COUTTOTAL" localSheetId="7">RESERVE!$G$3</definedName>
    <definedName name="COUTTOTAL">#REF!</definedName>
    <definedName name="DEPENSESMINI">RESERVE!$R$29:$R$31</definedName>
    <definedName name="Plafond">RESERVE!$O$29:$O$31</definedName>
    <definedName name="Plancher" localSheetId="0">[2]RESERVE!$O$31:$O$33</definedName>
    <definedName name="Plancher" localSheetId="1">RESERVE!$N$25:$N$27</definedName>
    <definedName name="Plancher">RESERVE!$N$29:$N$31</definedName>
    <definedName name="Taux" localSheetId="0">[2]RESERVE!$R$30:$R$33</definedName>
    <definedName name="Taux" localSheetId="1">RESERVE!$Q$24:$Q$27</definedName>
    <definedName name="Taux">RESERVE!$Q$27:$Q$31</definedName>
    <definedName name="_xlnm.Print_Area" localSheetId="0">'0_COUVERTURE'!$A$1:$N$12</definedName>
    <definedName name="_xlnm.Print_Area" localSheetId="1">'1_TITRE'!$A$1:$N$22</definedName>
    <definedName name="_xlnm.Print_Area" localSheetId="2">'2_ENTREPRISE'!$A$1:$C$36</definedName>
    <definedName name="_xlnm.Print_Area" localSheetId="3">'3_PROJET_AUTEURS'!$A$1:$G$34</definedName>
    <definedName name="_xlnm.Print_Area" localSheetId="4">'4_COMPLEMENTS'!$A$1:$N$36</definedName>
    <definedName name="_xlnm.Print_Area" localSheetId="5">'5_DEVIS'!$A$1:$G$55</definedName>
    <definedName name="_xlnm.Print_Area" localSheetId="6">'6_PLAN DE FI'!$A$1:$D$51</definedName>
    <definedName name="_xlnm.Print_Area" localSheetId="9">'7_DERNIERE PAGE'!$A$1:$M$16</definedName>
    <definedName name="_xlnm.Print_Area" localSheetId="8">LIGNE!$A$1:$AI$2</definedName>
    <definedName name="_xlnm.Print_Area" localSheetId="7">RESERVE!$A$1:$M$20</definedName>
  </definedNames>
  <calcPr calcId="145621" concurrentCalc="0"/>
</workbook>
</file>

<file path=xl/calcChain.xml><?xml version="1.0" encoding="utf-8"?>
<calcChain xmlns="http://schemas.openxmlformats.org/spreadsheetml/2006/main">
  <c r="G3" i="24" l="1"/>
  <c r="Z2" i="27"/>
  <c r="M2" i="24"/>
  <c r="N2" i="27"/>
  <c r="L2" i="27"/>
  <c r="K2" i="27"/>
  <c r="H2" i="24"/>
  <c r="F2" i="27"/>
  <c r="H7" i="24"/>
  <c r="H8" i="24"/>
  <c r="H9" i="24"/>
  <c r="H10" i="24"/>
  <c r="H11" i="24"/>
  <c r="H12" i="24"/>
  <c r="H13" i="24"/>
  <c r="H14" i="24"/>
  <c r="H15" i="24"/>
  <c r="H16" i="24"/>
  <c r="H17" i="24"/>
  <c r="H18" i="24"/>
  <c r="H19" i="24"/>
  <c r="H20" i="24"/>
  <c r="G39" i="12"/>
  <c r="F39" i="12"/>
  <c r="E39" i="12"/>
  <c r="D39" i="12"/>
  <c r="G32" i="12"/>
  <c r="F32" i="12"/>
  <c r="E32" i="12"/>
  <c r="D32" i="12"/>
  <c r="G14" i="12"/>
  <c r="F14" i="12"/>
  <c r="E14" i="12"/>
  <c r="D14" i="12"/>
  <c r="D26" i="24"/>
  <c r="D25" i="24"/>
  <c r="D24" i="24"/>
  <c r="G13" i="21"/>
  <c r="G6" i="21"/>
  <c r="B2" i="24"/>
  <c r="B2" i="27"/>
  <c r="F22" i="24"/>
  <c r="L22" i="24"/>
  <c r="L21" i="24"/>
  <c r="D21" i="24"/>
  <c r="AH2" i="27"/>
  <c r="L2" i="24"/>
  <c r="M2" i="27"/>
  <c r="F2" i="24"/>
  <c r="E2" i="27"/>
  <c r="A3" i="24"/>
  <c r="AB2" i="27"/>
  <c r="B2" i="8"/>
  <c r="B1" i="8"/>
  <c r="B1" i="21"/>
  <c r="B11" i="21"/>
  <c r="B4" i="21"/>
  <c r="B1" i="1"/>
  <c r="A2" i="24"/>
  <c r="A2" i="27"/>
  <c r="B1" i="19"/>
  <c r="B3" i="15"/>
  <c r="C2" i="12"/>
  <c r="P2" i="24"/>
  <c r="N2" i="24"/>
  <c r="O2" i="24"/>
  <c r="B21" i="24"/>
  <c r="H6" i="24"/>
  <c r="H5" i="24"/>
  <c r="R11" i="24"/>
  <c r="C20" i="15"/>
  <c r="C45" i="15"/>
  <c r="C40" i="15"/>
  <c r="C33" i="15"/>
  <c r="C24" i="15"/>
  <c r="C13" i="15"/>
  <c r="C6" i="15"/>
  <c r="C50" i="15"/>
  <c r="F4" i="12"/>
  <c r="F51" i="12"/>
  <c r="F55" i="12"/>
  <c r="G4" i="12"/>
  <c r="G51" i="12"/>
  <c r="G55" i="12"/>
  <c r="E4" i="12"/>
  <c r="E51" i="12"/>
  <c r="E55" i="12"/>
  <c r="D4" i="12"/>
  <c r="D51" i="12"/>
  <c r="D55" i="12"/>
  <c r="D2" i="24"/>
  <c r="D2" i="27"/>
  <c r="R7" i="24"/>
  <c r="R12" i="24"/>
  <c r="R8" i="24"/>
  <c r="R6" i="24"/>
  <c r="R10" i="24"/>
  <c r="AI2" i="27"/>
  <c r="D6" i="24"/>
  <c r="F21" i="24"/>
</calcChain>
</file>

<file path=xl/comments1.xml><?xml version="1.0" encoding="utf-8"?>
<comments xmlns="http://schemas.openxmlformats.org/spreadsheetml/2006/main">
  <authors>
    <author>Benoit CARON</author>
  </authors>
  <commentList>
    <comment ref="D17" authorId="0">
      <text>
        <r>
          <rPr>
            <b/>
            <sz val="9"/>
            <color indexed="81"/>
            <rFont val="Tahoma"/>
            <family val="2"/>
          </rPr>
          <t>Signature à apposer uniquement sur la version papier. 
Ne pas insérer de signature numérique.</t>
        </r>
      </text>
    </comment>
    <comment ref="H17" authorId="0">
      <text>
        <r>
          <rPr>
            <b/>
            <sz val="9"/>
            <color indexed="81"/>
            <rFont val="Tahoma"/>
            <family val="2"/>
          </rPr>
          <t>Signature à apposer uniquement sur la version papier. 
Ne pas insérer de signature numérique.</t>
        </r>
      </text>
    </comment>
    <comment ref="L17" authorId="0">
      <text>
        <r>
          <rPr>
            <b/>
            <sz val="9"/>
            <color indexed="81"/>
            <rFont val="Tahoma"/>
            <family val="2"/>
          </rPr>
          <t>Signature à apposer uniquement sur la version papier. 
Ne pas insérer de signature numérique.</t>
        </r>
        <r>
          <rPr>
            <sz val="9"/>
            <color indexed="81"/>
            <rFont val="Tahoma"/>
            <family val="2"/>
          </rPr>
          <t xml:space="preserve">
</t>
        </r>
      </text>
    </comment>
  </commentList>
</comments>
</file>

<file path=xl/comments2.xml><?xml version="1.0" encoding="utf-8"?>
<comments xmlns="http://schemas.openxmlformats.org/spreadsheetml/2006/main">
  <authors>
    <author>CARON FAMILY</author>
  </authors>
  <commentList>
    <comment ref="A16" authorId="0">
      <text>
        <r>
          <rPr>
            <b/>
            <sz val="9"/>
            <color indexed="81"/>
            <rFont val="Tahoma"/>
            <family val="2"/>
          </rPr>
          <t>RCS: Ville du Registre du Commerce et des Sociétés</t>
        </r>
      </text>
    </comment>
    <comment ref="A20" authorId="0">
      <text>
        <r>
          <rPr>
            <b/>
            <sz val="9"/>
            <color indexed="81"/>
            <rFont val="Tahoma"/>
            <family val="2"/>
          </rPr>
          <t>En moyenne, durant le dernier exercice approuvé.</t>
        </r>
      </text>
    </comment>
    <comment ref="A21" authorId="0">
      <text>
        <r>
          <rPr>
            <b/>
            <sz val="9"/>
            <color indexed="81"/>
            <rFont val="Tahoma"/>
            <family val="2"/>
          </rPr>
          <t>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2" authorId="0">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authors>
    <author>Benoit CARON</author>
    <author>CARON FAMILY</author>
  </authors>
  <commentList>
    <comment ref="A2" authorId="0">
      <text>
        <r>
          <rPr>
            <b/>
            <sz val="9"/>
            <color indexed="81"/>
            <rFont val="Tahoma"/>
            <family val="2"/>
          </rPr>
          <t>Si une inscription a été faite auprès du CNC. 
http://www.cnc.fr/web/fr/immatriculation-isan</t>
        </r>
        <r>
          <rPr>
            <sz val="9"/>
            <color indexed="81"/>
            <rFont val="Tahoma"/>
            <family val="2"/>
          </rPr>
          <t xml:space="preserve">
</t>
        </r>
      </text>
    </comment>
    <comment ref="A32" authorId="1">
      <text>
        <r>
          <rPr>
            <b/>
            <sz val="9"/>
            <color indexed="81"/>
            <rFont val="Tahoma"/>
            <family val="2"/>
          </rPr>
          <t>Résidence ou aide de la part du CNC, d'une collectivité territoriale ou d'une fondation privée.</t>
        </r>
      </text>
    </comment>
  </commentList>
</comments>
</file>

<file path=xl/comments4.xml><?xml version="1.0" encoding="utf-8"?>
<comments xmlns="http://schemas.openxmlformats.org/spreadsheetml/2006/main">
  <authors>
    <author>CARON FAMILY</author>
  </authors>
  <commentList>
    <comment ref="E10" authorId="0">
      <text>
        <r>
          <rPr>
            <b/>
            <sz val="9"/>
            <color indexed="81"/>
            <rFont val="Tahoma"/>
            <family val="2"/>
          </rPr>
          <t xml:space="preserve">par épisode, le cas échéant.
</t>
        </r>
      </text>
    </comment>
  </commentList>
</comments>
</file>

<file path=xl/comments5.xml><?xml version="1.0" encoding="utf-8"?>
<comments xmlns="http://schemas.openxmlformats.org/spreadsheetml/2006/main">
  <authors>
    <author>Benoit CARON</author>
  </authors>
  <commentList>
    <comment ref="C3" authorId="0">
      <text>
        <r>
          <rPr>
            <b/>
            <sz val="9"/>
            <color indexed="81"/>
            <rFont val="Tahoma"/>
            <family val="2"/>
          </rPr>
          <t>Ce devis correspond au modèle de devis CNC complété par une colonne des dépenses prévisionnelles en Languedoc-Roussillon-Midi-Pyrénées. Vous pouvez utiliser votre propre devis à condition d'y ajouter une colonne dépenses régionales. 
A partir de votre devis sous excel, utiliser la fonction "Déplacer ou copier" afin d'insérer votre devis à la place de cet onglet.</t>
        </r>
      </text>
    </comment>
  </commentList>
</comments>
</file>

<file path=xl/comments6.xml><?xml version="1.0" encoding="utf-8"?>
<comments xmlns="http://schemas.openxmlformats.org/spreadsheetml/2006/main">
  <authors>
    <author>Benoit CARON</author>
  </authors>
  <commentList>
    <comment ref="B2" authorId="0">
      <text>
        <r>
          <rPr>
            <b/>
            <sz val="9"/>
            <color indexed="81"/>
            <rFont val="Tahoma"/>
            <family val="2"/>
          </rPr>
          <t>Vous pouvez utiliser ce document ou insérer à la place un des plans de financement proposés par le CNC (agrément des investissements, COSIP, Contribution financière,...)
Préciser si les financements sont acquis ou une date estimée pour une réponse dans le cas où un financement a été demandé et est en cours d'instruction.</t>
        </r>
      </text>
    </comment>
  </commentList>
</comments>
</file>

<file path=xl/comments7.xml><?xml version="1.0" encoding="utf-8"?>
<comments xmlns="http://schemas.openxmlformats.org/spreadsheetml/2006/main">
  <authors>
    <author>Benoit CARON</author>
  </authors>
  <commentList>
    <comment ref="J1" authorId="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
Selon Codes CICLIC</t>
        </r>
      </text>
    </comment>
    <comment ref="K1" authorId="0">
      <text>
        <r>
          <rPr>
            <b/>
            <sz val="9"/>
            <color indexed="81"/>
            <rFont val="Tahoma"/>
            <family val="2"/>
          </rPr>
          <t xml:space="preserve">Production  PROD
Postproduction POST-P
Ecriture-développement et pilote EC-DEV
</t>
        </r>
      </text>
    </comment>
    <comment ref="A23" authorId="0">
      <text>
        <r>
          <rPr>
            <sz val="8"/>
            <color indexed="81"/>
            <rFont val="Tahoma"/>
            <family val="2"/>
          </rPr>
          <t xml:space="preserve">Précisions sur les œuvres difficiles : Les œuvres cinématographiques difficiles ou à petit budget de longue durée sont définies comme étant les premières et deuxièmes œuvres d’un réalisateur ou une œuvre dont le budget est inférieur à 1.25 million d’euros (article 211-12 du règlement général des aides du CNC). Une œuvre audiovisuelle difficile est définie comme étant une œuvre présentant un caractère innovant, peu accessible ou délicat, en considération, notamment, du sujet, du format, de la dramaturgie, de la réalisation ou des conditions de production. Une œuvre à petit budget est celle dont le budget total est inférieur ou égal à 100 000 € par heure (article 311-23 du règlement général des aides du CNC).
Les courts métrages sont également considérés comme des œuvres difficiles, de même que les coproductions réalisées notamment avec une ou plusieurs entreprises de production établies dans les pays d’Afriques subsaharienne, les pays les moins avancés tels que définis par l’Organisation des Nations Unies et les pays figurant dans la zone de solidarité prioritaire définie par le comité interministériel de la coopération internationale et du développement.
</t>
        </r>
      </text>
    </comment>
  </commentList>
</comments>
</file>

<file path=xl/comments8.xml><?xml version="1.0" encoding="utf-8"?>
<comments xmlns="http://schemas.openxmlformats.org/spreadsheetml/2006/main">
  <authors>
    <author>BC</author>
  </authors>
  <commentList>
    <comment ref="AU1" authorId="0">
      <text>
        <r>
          <rPr>
            <b/>
            <i/>
            <sz val="9"/>
            <color indexed="81"/>
            <rFont val="Tahoma"/>
            <family val="2"/>
          </rPr>
          <t>0 = refus CNC ou film abandonné.</t>
        </r>
      </text>
    </comment>
  </commentList>
</comments>
</file>

<file path=xl/comments9.xml><?xml version="1.0" encoding="utf-8"?>
<comments xmlns="http://schemas.openxmlformats.org/spreadsheetml/2006/main">
  <authors>
    <author>Benoit CARON</author>
  </authors>
  <commentList>
    <comment ref="L3" authorId="0">
      <text>
        <r>
          <rPr>
            <b/>
            <sz val="9"/>
            <color indexed="81"/>
            <rFont val="Tahoma"/>
            <family val="2"/>
          </rPr>
          <t>Pour réaliser un pdf de l'ensemble d'un classeur excel allez sous fichier / imprimer et dans Paramètres, choisir "Imprimer le classeur entier". Choisissez ensuite le convertisseur pdf (Acrobat ou autre).</t>
        </r>
      </text>
    </comment>
  </commentList>
</comments>
</file>

<file path=xl/sharedStrings.xml><?xml version="1.0" encoding="utf-8"?>
<sst xmlns="http://schemas.openxmlformats.org/spreadsheetml/2006/main" count="387" uniqueCount="334">
  <si>
    <t>Société de production déléguée</t>
  </si>
  <si>
    <t>Forme juridique</t>
  </si>
  <si>
    <t>Code NAF</t>
  </si>
  <si>
    <t>E-mail</t>
  </si>
  <si>
    <t>Période ou dates envisagées</t>
  </si>
  <si>
    <t>Autres régions ou pays de tournage envisagés</t>
  </si>
  <si>
    <t>Nombre d'épisodes, le cas échéant</t>
  </si>
  <si>
    <t>1. Droits artistiques</t>
  </si>
  <si>
    <t>11.</t>
  </si>
  <si>
    <t>Sujet</t>
  </si>
  <si>
    <t>12.</t>
  </si>
  <si>
    <t>Adaptation dialogues</t>
  </si>
  <si>
    <t>13.</t>
  </si>
  <si>
    <t>Droit d'auteur du réalisateur</t>
  </si>
  <si>
    <t>14.</t>
  </si>
  <si>
    <t>Droits musicaux</t>
  </si>
  <si>
    <t>15.</t>
  </si>
  <si>
    <t>Droits divers (documents archives)</t>
  </si>
  <si>
    <t>16.</t>
  </si>
  <si>
    <t>Traductions et dactylographie</t>
  </si>
  <si>
    <t>17.</t>
  </si>
  <si>
    <t>Frais sur manuscrits</t>
  </si>
  <si>
    <t>19.</t>
  </si>
  <si>
    <t>Agents littéraires et conseils</t>
  </si>
  <si>
    <t>2. Personnel</t>
  </si>
  <si>
    <t>3. Interprétation</t>
  </si>
  <si>
    <t>4. Charges sociales</t>
  </si>
  <si>
    <t>5. Décors et costumes</t>
  </si>
  <si>
    <t>6. Transports,défraiements, régie</t>
  </si>
  <si>
    <t>7. Moyens techniques</t>
  </si>
  <si>
    <t>8. Pellicules - Laboratoires</t>
  </si>
  <si>
    <t>9. Assurances et divers</t>
  </si>
  <si>
    <t>Total partiel</t>
  </si>
  <si>
    <t xml:space="preserve">Frais généraux </t>
  </si>
  <si>
    <t>Imprévus</t>
  </si>
  <si>
    <t>Total hors TVA</t>
  </si>
  <si>
    <t>Coproduction déléguée (le cas échéant)</t>
  </si>
  <si>
    <t>Responsable du projet (personne à contacter)</t>
  </si>
  <si>
    <t>Adresse de correspondance (rue)</t>
  </si>
  <si>
    <t>Adresse de correspondance (code postal)</t>
  </si>
  <si>
    <t>Adresse de correspondance (ville)</t>
  </si>
  <si>
    <t>Titre du film :</t>
  </si>
  <si>
    <t>Nom</t>
  </si>
  <si>
    <t>Montants</t>
  </si>
  <si>
    <t>Producteur(s) délégué(s)</t>
  </si>
  <si>
    <t>Numéraire</t>
  </si>
  <si>
    <t>Rémunération du producteur en participation</t>
  </si>
  <si>
    <t>Frais généraux en participation</t>
  </si>
  <si>
    <t>Autres coproducteurs</t>
  </si>
  <si>
    <t>Autres</t>
  </si>
  <si>
    <t>Autre(s)</t>
  </si>
  <si>
    <t>Aides locales</t>
  </si>
  <si>
    <t>TITRE</t>
  </si>
  <si>
    <t>GENRE</t>
  </si>
  <si>
    <t>DUREE</t>
  </si>
  <si>
    <t>PHASE</t>
  </si>
  <si>
    <t>Région</t>
  </si>
  <si>
    <t>Note d'intention de réalisation</t>
  </si>
  <si>
    <t>Filmographie récente du producteur et/ou de la société de production et projets en préparation</t>
  </si>
  <si>
    <t>Copie du contrat d'auteur ou de l'option, signé avec la société de production</t>
  </si>
  <si>
    <t>Relevé d’Identité Bancaire</t>
  </si>
  <si>
    <t>Dont:</t>
  </si>
  <si>
    <t>Acquis (A) ou date estimée pour une réponse</t>
  </si>
  <si>
    <t>Coût:</t>
  </si>
  <si>
    <t>Date:</t>
  </si>
  <si>
    <t>Coût total (€)</t>
  </si>
  <si>
    <t>Lien(s) de partage vidéo (œuvres précédentes, pilote, repérages, …)</t>
  </si>
  <si>
    <t>Autres collectivités territoriales (Région, Département, Commune,…) également sollicitées pour ce projet:</t>
  </si>
  <si>
    <t>Téléphones</t>
  </si>
  <si>
    <t>Nom du représentant légal</t>
  </si>
  <si>
    <t>Nombre de jours (estim.)</t>
  </si>
  <si>
    <t>Titre (gérant(e), président(e),…)</t>
  </si>
  <si>
    <t>Adresse (ville) et pays (le cas échéant)</t>
  </si>
  <si>
    <t>Direction de production</t>
  </si>
  <si>
    <t>Extrait du K bis du registre du commerce pour les sociétés (datant de moins de trois mois) ou extrait du J.O. pour les associations</t>
  </si>
  <si>
    <t>Synopsis ou présentation du projet (trois pages maximum)</t>
  </si>
  <si>
    <t>PROCIREP</t>
  </si>
  <si>
    <t>Industrie</t>
  </si>
  <si>
    <t>Parrainages</t>
  </si>
  <si>
    <t>Communauté Européenne (part française)</t>
  </si>
  <si>
    <t>Financements participatifs</t>
  </si>
  <si>
    <t>Financements publics</t>
  </si>
  <si>
    <t>Autre aide sélective du CNC 1</t>
  </si>
  <si>
    <t>Autre aide sélective du CNC 2</t>
  </si>
  <si>
    <t>Aides sélectives CNC et Europe</t>
  </si>
  <si>
    <t>ADAMI</t>
  </si>
  <si>
    <t>SACD-Beaumarchais</t>
  </si>
  <si>
    <t>SACEM</t>
  </si>
  <si>
    <t>Dépenses à l'étranger</t>
  </si>
  <si>
    <t>Dépenses en France (€)</t>
  </si>
  <si>
    <t>Postes</t>
  </si>
  <si>
    <t>Prénom et nom (préciser si pressentis ou envisagés)</t>
  </si>
  <si>
    <t>Autres postes</t>
  </si>
  <si>
    <t>Recherches d'archives</t>
  </si>
  <si>
    <t>Dates et étapes prévues pour les travaux de réécriture ou de développement</t>
  </si>
  <si>
    <t>Durée prévue de l'œuvre (mn)</t>
  </si>
  <si>
    <t>Diffuseur</t>
  </si>
  <si>
    <t>Soutien automatique CNC</t>
  </si>
  <si>
    <t>Aide sélective CNC</t>
  </si>
  <si>
    <t>Autres financements</t>
  </si>
  <si>
    <t xml:space="preserve"> Plan de financement Réécriture-Développement</t>
  </si>
  <si>
    <t>TOTAL</t>
  </si>
  <si>
    <t>Recherches graphiques</t>
  </si>
  <si>
    <t>Repérages</t>
  </si>
  <si>
    <t>Assistanat de production</t>
  </si>
  <si>
    <t>Une présentation des personnages (animation ou fiction, si besoin)</t>
  </si>
  <si>
    <t>Pour un projet d’adaptation, l’autorisation de l’ayant-droit de l’œuvre originale concernée</t>
  </si>
  <si>
    <t>Adresse complète</t>
  </si>
  <si>
    <t>2° lien</t>
  </si>
  <si>
    <t>Scénario, adaptation, dialogues et/ou co-réalisation ?</t>
  </si>
  <si>
    <t>Musique originale (le cas échéant)  (prénom et nom)</t>
  </si>
  <si>
    <t>Une première séquence dialoguée ou un premier traitement (écriture), un scénario ou un traitement (réécriture)</t>
  </si>
  <si>
    <t>CV du réalisateur mentionnant éventuellement lien vers un site hébergeant des précédentes réalisations</t>
  </si>
  <si>
    <t xml:space="preserve">Effectifs employés (équivalent temps plein, permanent) : </t>
  </si>
  <si>
    <t xml:space="preserve">Production totale (du dernier exercice approuvé) : </t>
  </si>
  <si>
    <t>Compte automatique long-métrage du CNC ?</t>
  </si>
  <si>
    <t>COSIP automatique du CNC ?</t>
  </si>
  <si>
    <t>Ce projet a-t-il fait l'objet d'un atelier ou résidence d'écriture ou bénéficié d'une aide à l'écriture ou au développement ?</t>
  </si>
  <si>
    <t>Graphisme, scénario, adaptation, dialogues et/ou co-réalisation ?</t>
  </si>
  <si>
    <t>Autre Auteur  A (prénom et nom)</t>
  </si>
  <si>
    <t>Autre Auteur  B (prénom et nom)</t>
  </si>
  <si>
    <t>Eventuellement, titre de l'œuvre originale et nom de l'auteur</t>
  </si>
  <si>
    <t>Forme juridique et capital de la société</t>
  </si>
  <si>
    <t xml:space="preserve">N° de SIRET et RCS </t>
  </si>
  <si>
    <t>Dont dépenses en Occitanie / Pyrénées-Méditerranée (€)</t>
  </si>
  <si>
    <t>Principaux lieux de tournage envisagés en Occitanie / Pyrénées-Méditerranée</t>
  </si>
  <si>
    <t>Indiquez la date à laquelle vous avez pris contacts avec les accueils de tournage de Occitanie / Pyrénées-Méditerranée afin de trouver certains décors.</t>
  </si>
  <si>
    <t>AUTEUR</t>
  </si>
  <si>
    <t>ENTREPRISE</t>
  </si>
  <si>
    <t>EPISODES</t>
  </si>
  <si>
    <t>HT</t>
  </si>
  <si>
    <t>Dépenses minimum en Occitanie par rapport au budget total du film*</t>
  </si>
  <si>
    <t>Dépenses mini</t>
  </si>
  <si>
    <t xml:space="preserve">* : En cas de coproduction internationale, ce taux s’applique sur la part nationale. </t>
  </si>
  <si>
    <t>Documentaire</t>
  </si>
  <si>
    <t>Animation</t>
  </si>
  <si>
    <t>Fiction</t>
  </si>
  <si>
    <t>Taux</t>
  </si>
  <si>
    <t>Dépenses</t>
  </si>
  <si>
    <t xml:space="preserve">Ce dossier comporte plusieurs feuilles (tableur avec onglets). Merci de le compléter au mieux afin de permettre l'examen de votre demande par les services de la Région qui seront chargés d'instruire votre demande ainsi que par les lecteurs réunis par la Région Occitanie qui donneront un avis sur l'intérêt artistique et économique du projet présenté. 
</t>
  </si>
  <si>
    <t>film@laregion.fr</t>
  </si>
  <si>
    <t>REGION OCCITANIE</t>
  </si>
  <si>
    <t>Conformément aux articles 39 et suivants de la loi n° 78-17 du 6 janvier 1978 relative à l’informatique, aux fichiers et aux libertés, toute personne peut obtenir communication et, le cas échéant, rectification ou suppression des informations la concernant, en s’adressant à la Région Occitanie.</t>
  </si>
  <si>
    <t xml:space="preserve">Nous certifions par la présente être le(s) seul(s) auteur(s) de cette œuvre et garantissons le Conseil Régional Occitanie contre tout recours que pourrait faire à son encontre toute personne qui prétendrait détenir des droits sur ladite œuvre ou sur l'aide qui pourrait nous être accordée. 
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t>
  </si>
  <si>
    <t>Entreprise de production déléguée</t>
  </si>
  <si>
    <t>Montant de l'aide sollicitée auprès de la Région Occitanie</t>
  </si>
  <si>
    <t>Descriptif du projet, court synopsis (600 caractères maximum)</t>
  </si>
  <si>
    <t>Titre du projet</t>
  </si>
  <si>
    <t>Dépenses sur le territoire de la région Occitanie (estimation)</t>
  </si>
  <si>
    <t>Dossier de demande d'aide à la réécriture ou au développement 
pour un projet de création audiovisuelle documentaire, animation ou fiction</t>
  </si>
  <si>
    <t>Lettre de demande adressée à Madame la Présidente de la Région Occitanie, précisant la nature et le montant de l'aide souhaitée.</t>
  </si>
  <si>
    <t>Note d'intention de production, expliquant notamment le choix de la région Occitanie (si le demandeur n'est pas résident en Occitanie). Cette lettre de deux pages maximum doit également exposer brièvement les enjeux artistiques économiques et financiers du projet.</t>
  </si>
  <si>
    <t xml:space="preserve">Rappel:
Pour les aides amont, au moins 20% de financement d'apport producteur (numéraire, industrie, participation). 
</t>
  </si>
  <si>
    <t>Ecriture</t>
  </si>
  <si>
    <t>Développement</t>
  </si>
  <si>
    <t>Auteur (Prénom et NOM)</t>
  </si>
  <si>
    <t>Prénom NOM de l'auteur</t>
  </si>
  <si>
    <t>Région Occitanie</t>
  </si>
  <si>
    <t>Résident en Occitanie ?</t>
  </si>
  <si>
    <t>Co-auteur (le cas échéant)</t>
  </si>
  <si>
    <t xml:space="preserve">Co-auteur (le cas échéant) </t>
  </si>
  <si>
    <t>Courrier électronique et/ou téléphone, si résident en Occitanie</t>
  </si>
  <si>
    <t>Commune de résidence, si résident en Occitanie</t>
  </si>
  <si>
    <t>Signature du représentant de l'entreprise de production déléguée</t>
  </si>
  <si>
    <t>1 exemplaire</t>
  </si>
  <si>
    <t>Fiche de renseignements (ce fichier complété)</t>
  </si>
  <si>
    <t>Eléments de la demande de soutien à adresser à la Région Occitanie</t>
  </si>
  <si>
    <t>en 1 seul fichier de préférence, 
sous format .pdf</t>
  </si>
  <si>
    <t>Pour réaliser un pdf de l'ensemble d'un classeur excel allez sous fichier / imprimer et dans Paramètres, choisir "Imprimer le classeur entier". Choisissez ensuite le convertisseur pdf (Acrobat ou autre).</t>
  </si>
  <si>
    <t xml:space="preserve">Budget total des travaux de réécriture ou de développement (estimation) </t>
  </si>
  <si>
    <t>DEP.</t>
  </si>
  <si>
    <t>Adresse du siège social (rue)</t>
  </si>
  <si>
    <t>Adresse du siège social (code postal)</t>
  </si>
  <si>
    <t>Adresse du siège social (ville)</t>
  </si>
  <si>
    <t>Compléter uniquement si différent:</t>
  </si>
  <si>
    <t>Auteur</t>
  </si>
  <si>
    <t>Signature de l'auteur</t>
  </si>
  <si>
    <t>Signature du co-auteur (le cas échéant)</t>
  </si>
  <si>
    <t>Budget total lors demande</t>
  </si>
  <si>
    <t>Budget total lors attribution</t>
  </si>
  <si>
    <t>Code Postal</t>
  </si>
  <si>
    <t>Commune</t>
  </si>
  <si>
    <t>Tel.</t>
  </si>
  <si>
    <t>Numéro ISAN de l'œuvre</t>
  </si>
  <si>
    <t>Rappel des caractéristiques du projet</t>
  </si>
  <si>
    <t>fiction, documentaire, documentaire &amp; fiction ?</t>
  </si>
  <si>
    <t xml:space="preserve">première destination: </t>
  </si>
  <si>
    <t>Cinéma</t>
  </si>
  <si>
    <t>Télévision</t>
  </si>
  <si>
    <t>LM</t>
  </si>
  <si>
    <t>Fiction-Documentaire</t>
  </si>
  <si>
    <t>Internet</t>
  </si>
  <si>
    <t>Unitaire</t>
  </si>
  <si>
    <t>Autre</t>
  </si>
  <si>
    <t>Série</t>
  </si>
  <si>
    <t>Transmédia</t>
  </si>
  <si>
    <t>Pilote</t>
  </si>
  <si>
    <t>Animation-Fiction</t>
  </si>
  <si>
    <t>Animation-Documentaire</t>
  </si>
  <si>
    <t>Destination , cinéma, télévision, internet,…?</t>
  </si>
  <si>
    <t>Format unitaire, série, long-métrage, pilote, transmédia ?</t>
  </si>
  <si>
    <t>Réécriture -Développement</t>
  </si>
  <si>
    <t>Unitaire, série, long-métrage, pilote, transmédia ?</t>
  </si>
  <si>
    <t>Réécriture</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</si>
  <si>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</si>
  <si>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</si>
  <si>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</si>
  <si>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</si>
  <si>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</si>
  <si>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</si>
  <si>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</si>
  <si>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</si>
  <si>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</si>
  <si>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</si>
  <si>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</si>
  <si>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</si>
  <si>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</si>
  <si>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</si>
  <si>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</si>
  <si>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</si>
  <si>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</si>
  <si>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</si>
  <si>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</si>
  <si>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</si>
  <si>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</si>
  <si>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N° d'inscription RNA (associations uniquement)</t>
  </si>
  <si>
    <t>Montant ?</t>
  </si>
  <si>
    <t>Date de réponse attendue ou obtenue ?</t>
  </si>
  <si>
    <t>Précisions</t>
  </si>
  <si>
    <t>éventuelles</t>
  </si>
  <si>
    <t>Demande en phase de réécriture ou de développement ?</t>
  </si>
  <si>
    <t>Oeuvre de fiction, d'animation ou documentaire (voire hybride) ?</t>
  </si>
  <si>
    <t>21.</t>
  </si>
  <si>
    <t>Producteurs</t>
  </si>
  <si>
    <t>22.</t>
  </si>
  <si>
    <t>Réalisateur technicien</t>
  </si>
  <si>
    <t>231. Direction administration</t>
  </si>
  <si>
    <t>232. Régie</t>
  </si>
  <si>
    <t xml:space="preserve">23. équipe   </t>
  </si>
  <si>
    <t>233. Mise en scène techniciens</t>
  </si>
  <si>
    <t>234. Conseillers spécialisés</t>
  </si>
  <si>
    <t xml:space="preserve">préparation   </t>
  </si>
  <si>
    <t>235. Prises de vues</t>
  </si>
  <si>
    <t>236. Son</t>
  </si>
  <si>
    <t xml:space="preserve">et tournage   </t>
  </si>
  <si>
    <t>237. Costumes</t>
  </si>
  <si>
    <t>238. Maquillage</t>
  </si>
  <si>
    <t>239. Ameublement</t>
  </si>
  <si>
    <t>24.</t>
  </si>
  <si>
    <t>Equipe décoration</t>
  </si>
  <si>
    <t>25.</t>
  </si>
  <si>
    <t>Montage et finition</t>
  </si>
  <si>
    <t>26.</t>
  </si>
  <si>
    <t>Main d'oeuvre tournage</t>
  </si>
  <si>
    <t>27.</t>
  </si>
  <si>
    <t>Main d'oeuvre décors</t>
  </si>
  <si>
    <t>28.</t>
  </si>
  <si>
    <t xml:space="preserve">Divers (prestation personnel tournage et décor, etc) </t>
  </si>
  <si>
    <t>29.</t>
  </si>
  <si>
    <t xml:space="preserve">Agents artistiques personnel technique </t>
  </si>
  <si>
    <t>31.</t>
  </si>
  <si>
    <t>Rôles principaux</t>
  </si>
  <si>
    <t>32.</t>
  </si>
  <si>
    <t>Rôles secondaires</t>
  </si>
  <si>
    <t>33. à 35.</t>
  </si>
  <si>
    <t>Petits rôles, doublures, figuration</t>
  </si>
  <si>
    <t>36.</t>
  </si>
  <si>
    <t>Personnels artistique après tournage</t>
  </si>
  <si>
    <t>37.</t>
  </si>
  <si>
    <t>Personnels musique</t>
  </si>
  <si>
    <t>39.</t>
  </si>
  <si>
    <t>Agents artistiques</t>
  </si>
  <si>
    <t>41.</t>
  </si>
  <si>
    <t>Auteurs</t>
  </si>
  <si>
    <t>42.</t>
  </si>
  <si>
    <t>Comédiens</t>
  </si>
  <si>
    <t>43.</t>
  </si>
  <si>
    <t>44.</t>
  </si>
  <si>
    <t>Techniciens</t>
  </si>
  <si>
    <t>45.</t>
  </si>
  <si>
    <t>Ouvriers</t>
  </si>
  <si>
    <t>Devis Réécriture-Développement
page 1/1</t>
  </si>
  <si>
    <t>Vérifier sur l'onglet dernière page les éléments à adresser aux coordonnées suivantes :</t>
  </si>
  <si>
    <t>A l'adresse mail indiquée en couverture,  
avant la date indiquée sur l'onglet couverture</t>
  </si>
  <si>
    <t>Par courrier, en un seul envoi
- à l'adresse postale indiquée sur l'onglet couverture
- avant la date indiquée sur l'onglet Couverture 
(le cachet de la poste faisant foi)</t>
  </si>
  <si>
    <t>Format .xls ou .xlsx 
ET
Format  .pdf</t>
  </si>
  <si>
    <t>Réalisat
rice</t>
  </si>
  <si>
    <t>Auteur Région</t>
  </si>
  <si>
    <t>Dép.</t>
  </si>
  <si>
    <t>Notes production, diffusion et financements
(interne)</t>
  </si>
  <si>
    <t>FAMILLE DE GENRE</t>
  </si>
  <si>
    <t>EPISO.</t>
  </si>
  <si>
    <t>PERIODE FABRICATION PREVUE</t>
  </si>
  <si>
    <t>LIEUX FABRICATION PREVUS</t>
  </si>
  <si>
    <t>MONTANT DE L'AIDE</t>
  </si>
  <si>
    <t>DIFFUSEUR PRINCIPAL</t>
  </si>
  <si>
    <t>Volet CNC</t>
  </si>
  <si>
    <t xml:space="preserve">Date
Comité
Lecture
</t>
  </si>
  <si>
    <t>Date CP</t>
  </si>
  <si>
    <t>Année CP</t>
  </si>
  <si>
    <t xml:space="preserve"> Mandaté </t>
  </si>
  <si>
    <t>Part Région</t>
  </si>
  <si>
    <t>Part CNC</t>
  </si>
  <si>
    <t>Budget prévu</t>
  </si>
  <si>
    <t>Présentation</t>
  </si>
  <si>
    <t>Synopsis</t>
  </si>
  <si>
    <t>Lieux de tournage
Dép./ Commune/ Site</t>
  </si>
  <si>
    <t>Budget définitif</t>
  </si>
  <si>
    <t>Dépenses région prévues</t>
  </si>
  <si>
    <t>% Dép. en région prévues</t>
  </si>
  <si>
    <t>Dépenses en région réalisées</t>
  </si>
  <si>
    <t>% Dépenses en région réalisées</t>
  </si>
  <si>
    <t>Masse salariale comédiens R prévue</t>
  </si>
  <si>
    <t>Masse salariale comédiens R réalisés</t>
  </si>
  <si>
    <t>Nombre de jours-techniciens prévus</t>
  </si>
  <si>
    <t>Nombre de jours-techniciens réalisés</t>
  </si>
  <si>
    <t>Masse salariale techniciens R prévue</t>
  </si>
  <si>
    <t>Masse salariale techniciens R  région réalisée</t>
  </si>
  <si>
    <t>% Fin. Région</t>
  </si>
  <si>
    <t>Financ. Publics
hors Région</t>
  </si>
  <si>
    <t>% Financ. Publics</t>
  </si>
  <si>
    <t>Bilan CNC 
ou Statut</t>
  </si>
  <si>
    <t>Suivi par</t>
  </si>
  <si>
    <t>00000</t>
  </si>
  <si>
    <r>
      <rPr>
        <b/>
        <sz val="9"/>
        <color theme="1"/>
        <rFont val="Calibri"/>
        <family val="2"/>
        <scheme val="minor"/>
      </rPr>
      <t>Pour les projets Fiction :</t>
    </r>
    <r>
      <rPr>
        <sz val="9"/>
        <color theme="1"/>
        <rFont val="Calibri"/>
        <family val="2"/>
        <scheme val="minor"/>
      </rPr>
      <t xml:space="preserve">
Région Occitanie - site de Montpellier
DCP - Service industries créatives
201, avenue de la Pompignane
34064 Montpellier cedex 2</t>
    </r>
  </si>
  <si>
    <r>
      <rPr>
        <b/>
        <sz val="9"/>
        <color theme="1"/>
        <rFont val="Calibri"/>
        <family val="2"/>
        <scheme val="minor"/>
      </rPr>
      <t>Pour les projets Documentaire &amp; Animation :</t>
    </r>
    <r>
      <rPr>
        <sz val="9"/>
        <color theme="1"/>
        <rFont val="Calibri"/>
        <family val="2"/>
        <scheme val="minor"/>
      </rPr>
      <t xml:space="preserve">
Région Occitanie - site de Toulouse
DCP - Service industries créatives
22, boulevard du Maréchal Juin
31406 Toulouse cedex 9</t>
    </r>
  </si>
  <si>
    <t>Pour la production de fiction ou de documentaire ou pour la production d'animation, un autre dossier est à utiliser. Merci de le demander auprès des services de la Région ou de le télécharger sur le site de la Région.</t>
  </si>
  <si>
    <t>WEB ANIM</t>
  </si>
  <si>
    <t>Région de l'E</t>
  </si>
  <si>
    <t>GENRE (GLOBAL)</t>
  </si>
  <si>
    <t xml:space="preserve">avant le 5 avril 2019 pour le comité de lecture qui se réunira mi juin - début juillet 2019.
Les dates et modalités des sessions suivantes peuvent être consultées sur le site de la Région.
</t>
  </si>
  <si>
    <t xml:space="preserve">Pour le documentaire : avant le 29 mars 2019 pour le comité de lecture qui se réunira fin juin-début juillet 2019
Pour l'animation : avant le 5 juillet 2019 pour le comité de lecture qui se réunira mi-septembre 2019
Les dates et modalités des sessions suivantes peuvent être consultées sur le site de la Région.
</t>
  </si>
  <si>
    <t>1 exemplaire signé</t>
  </si>
  <si>
    <t>1 exemplaire, 
relié de préférence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</si>
</sst>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0\ &quot;€&quot;_-;\-* #,##0\ &quot;€&quot;_-;_-* &quot;-&quot;??\ &quot;€&quot;_-;_-@_-"/>
    <numFmt numFmtId="165" formatCode="_-* #,##0\ [$€-40C]_-;\-* #,##0\ [$€-40C]_-;_-* &quot;-&quot;??\ [$€-40C]_-;_-@_-"/>
    <numFmt numFmtId="166" formatCode="00000"/>
    <numFmt numFmtId="167" formatCode="&quot;&quot;"/>
    <numFmt numFmtId="168" formatCode="mm/yyyy"/>
    <numFmt numFmtId="169" formatCode="_-* #,##0\ _€_-;\-* #,##0\ _€_-;_-* &quot;-&quot;??\ _€_-;_-@_-"/>
    <numFmt numFmtId="170" formatCode="#,##0_ ;[Red]\-#,##0\ "/>
  </numFmts>
  <fonts count="41" x14ac:knownFonts="1">
    <font>
      <sz val="9"/>
      <color theme="1"/>
      <name val="Calibri"/>
      <family val="2"/>
      <scheme val="minor"/>
    </font>
    <font>
      <b/>
      <sz val="9"/>
      <color theme="1"/>
      <name val="Calibri"/>
      <family val="2"/>
      <scheme val="minor"/>
    </font>
    <font>
      <b/>
      <sz val="9"/>
      <color theme="4" tint="-0.499984740745262"/>
      <name val="Calibri"/>
      <family val="2"/>
      <scheme val="minor"/>
    </font>
    <font>
      <sz val="9"/>
      <color theme="1"/>
      <name val="Calibri"/>
      <family val="2"/>
      <scheme val="minor"/>
    </font>
    <font>
      <b/>
      <sz val="9"/>
      <color theme="0"/>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sz val="13"/>
      <name val="Calibri"/>
      <family val="2"/>
      <scheme val="minor"/>
    </font>
    <font>
      <sz val="10"/>
      <name val="Calibri"/>
      <family val="2"/>
      <scheme val="minor"/>
    </font>
    <font>
      <sz val="10"/>
      <name val="Arial"/>
      <family val="2"/>
    </font>
    <font>
      <b/>
      <sz val="10.5"/>
      <name val="Calibri"/>
      <family val="2"/>
      <scheme val="minor"/>
    </font>
    <font>
      <sz val="11"/>
      <name val="Calibri"/>
      <family val="2"/>
      <scheme val="minor"/>
    </font>
    <font>
      <b/>
      <sz val="11"/>
      <name val="Calibri"/>
      <family val="2"/>
      <scheme val="minor"/>
    </font>
    <font>
      <b/>
      <sz val="11"/>
      <color theme="4" tint="-0.499984740745262"/>
      <name val="Calibri"/>
      <family val="2"/>
      <scheme val="minor"/>
    </font>
    <font>
      <b/>
      <sz val="12"/>
      <name val="Calibri"/>
      <family val="2"/>
      <scheme val="minor"/>
    </font>
    <font>
      <b/>
      <sz val="9"/>
      <color indexed="81"/>
      <name val="Tahoma"/>
      <family val="2"/>
    </font>
    <font>
      <sz val="9"/>
      <color theme="2" tint="-9.9978637043366805E-2"/>
      <name val="Calibri"/>
      <family val="2"/>
      <scheme val="minor"/>
    </font>
    <font>
      <u/>
      <sz val="9"/>
      <color theme="10"/>
      <name val="Calibri"/>
      <family val="2"/>
      <scheme val="minor"/>
    </font>
    <font>
      <b/>
      <sz val="11"/>
      <color theme="3" tint="-0.499984740745262"/>
      <name val="Calibri"/>
      <family val="2"/>
      <scheme val="minor"/>
    </font>
    <font>
      <b/>
      <sz val="10"/>
      <color theme="3" tint="-0.499984740745262"/>
      <name val="Calibri"/>
      <family val="2"/>
      <scheme val="minor"/>
    </font>
    <font>
      <b/>
      <sz val="9"/>
      <color theme="1"/>
      <name val="Calibri"/>
      <family val="2"/>
    </font>
    <font>
      <b/>
      <sz val="8"/>
      <color theme="4"/>
      <name val="Calibri"/>
      <family val="2"/>
      <scheme val="minor"/>
    </font>
    <font>
      <sz val="8"/>
      <color theme="1"/>
      <name val="Calibri"/>
      <family val="2"/>
      <scheme val="minor"/>
    </font>
    <font>
      <b/>
      <sz val="9"/>
      <color theme="3"/>
      <name val="Calibri"/>
      <family val="2"/>
      <scheme val="minor"/>
    </font>
    <font>
      <sz val="8"/>
      <color indexed="81"/>
      <name val="Tahoma"/>
      <family val="2"/>
    </font>
    <font>
      <b/>
      <i/>
      <sz val="9"/>
      <color theme="4" tint="-0.499984740745262"/>
      <name val="Calibri"/>
      <family val="2"/>
      <scheme val="minor"/>
    </font>
    <font>
      <b/>
      <sz val="10"/>
      <color theme="3"/>
      <name val="Calibri"/>
      <family val="2"/>
      <scheme val="minor"/>
    </font>
    <font>
      <sz val="8"/>
      <color theme="4" tint="-0.499984740745262"/>
      <name val="Calibri"/>
      <family val="2"/>
      <scheme val="minor"/>
    </font>
    <font>
      <sz val="8"/>
      <color theme="3"/>
      <name val="Calibri"/>
      <family val="2"/>
      <scheme val="minor"/>
    </font>
    <font>
      <sz val="9"/>
      <color indexed="81"/>
      <name val="Tahoma"/>
      <family val="2"/>
    </font>
    <font>
      <b/>
      <sz val="9"/>
      <color rgb="FFFFFFFF"/>
      <name val="Calibri"/>
      <family val="2"/>
    </font>
    <font>
      <sz val="9"/>
      <color theme="6"/>
      <name val="Calibri"/>
      <family val="2"/>
      <scheme val="minor"/>
    </font>
    <font>
      <i/>
      <sz val="9"/>
      <color theme="1"/>
      <name val="Calibri"/>
      <family val="2"/>
      <scheme val="minor"/>
    </font>
    <font>
      <b/>
      <sz val="8"/>
      <color theme="0"/>
      <name val="Calibri"/>
      <family val="2"/>
      <scheme val="minor"/>
    </font>
    <font>
      <sz val="10"/>
      <name val="Verdana"/>
      <family val="2"/>
    </font>
    <font>
      <sz val="8"/>
      <color theme="0"/>
      <name val="Calibri"/>
      <family val="2"/>
      <scheme val="minor"/>
    </font>
    <font>
      <b/>
      <sz val="8"/>
      <color theme="1"/>
      <name val="Calibri"/>
      <family val="2"/>
      <scheme val="minor"/>
    </font>
    <font>
      <b/>
      <i/>
      <sz val="9"/>
      <color indexed="81"/>
      <name val="Tahoma"/>
      <family val="2"/>
    </font>
    <font>
      <b/>
      <sz val="8"/>
      <color theme="6"/>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2"/>
        <bgColor indexed="64"/>
      </patternFill>
    </fill>
    <fill>
      <patternFill patternType="solid">
        <fgColor indexed="9"/>
        <bgColor indexed="64"/>
      </patternFill>
    </fill>
    <fill>
      <patternFill patternType="solid">
        <fgColor theme="2" tint="-9.9978637043366805E-2"/>
        <bgColor indexed="64"/>
      </patternFill>
    </fill>
    <fill>
      <patternFill patternType="solid">
        <fgColor theme="9"/>
        <bgColor indexed="64"/>
      </patternFill>
    </fill>
    <fill>
      <patternFill patternType="solid">
        <fgColor theme="6"/>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style="thin">
        <color indexed="64"/>
      </top>
      <bottom/>
      <diagonal/>
    </border>
    <border>
      <left/>
      <right style="thin">
        <color theme="4" tint="-0.249977111117893"/>
      </right>
      <top style="thin">
        <color indexed="64"/>
      </top>
      <bottom/>
      <diagonal/>
    </border>
    <border>
      <left style="thin">
        <color indexed="64"/>
      </left>
      <right/>
      <top style="thin">
        <color indexed="64"/>
      </top>
      <bottom/>
      <diagonal/>
    </border>
    <border>
      <left style="thin">
        <color theme="4" tint="-0.249977111117893"/>
      </left>
      <right/>
      <top/>
      <bottom/>
      <diagonal/>
    </border>
    <border>
      <left/>
      <right style="thin">
        <color theme="4" tint="-0.249977111117893"/>
      </right>
      <top/>
      <bottom/>
      <diagonal/>
    </border>
    <border>
      <left style="thin">
        <color indexed="64"/>
      </left>
      <right/>
      <top style="thin">
        <color theme="4" tint="-0.249977111117893"/>
      </top>
      <bottom style="thin">
        <color theme="4" tint="-0.249977111117893"/>
      </bottom>
      <diagonal/>
    </border>
    <border>
      <left/>
      <right/>
      <top style="hair">
        <color indexed="64"/>
      </top>
      <bottom/>
      <diagonal/>
    </border>
    <border>
      <left style="dotted">
        <color indexed="64"/>
      </left>
      <right/>
      <top style="hair">
        <color indexed="64"/>
      </top>
      <bottom style="hair">
        <color indexed="64"/>
      </bottom>
      <diagonal/>
    </border>
    <border>
      <left/>
      <right/>
      <top/>
      <bottom style="hair">
        <color indexed="64"/>
      </bottom>
      <diagonal/>
    </border>
    <border>
      <left style="thin">
        <color theme="4" tint="-0.249977111117893"/>
      </left>
      <right/>
      <top/>
      <bottom style="thin">
        <color indexed="64"/>
      </bottom>
      <diagonal/>
    </border>
    <border>
      <left/>
      <right/>
      <top/>
      <bottom style="thin">
        <color theme="4" tint="-0.249977111117893"/>
      </bottom>
      <diagonal/>
    </border>
  </borders>
  <cellStyleXfs count="10">
    <xf numFmtId="0" fontId="0" fillId="0" borderId="0"/>
    <xf numFmtId="44" fontId="3" fillId="0" borderId="0" applyFont="0" applyFill="0" applyBorder="0" applyAlignment="0" applyProtection="0"/>
    <xf numFmtId="9" fontId="3" fillId="0" borderId="0" applyFont="0" applyFill="0" applyBorder="0" applyAlignment="0" applyProtection="0"/>
    <xf numFmtId="0" fontId="8" fillId="0" borderId="0"/>
    <xf numFmtId="0" fontId="11" fillId="0" borderId="0"/>
    <xf numFmtId="0" fontId="8" fillId="0" borderId="0"/>
    <xf numFmtId="0" fontId="19"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6" fillId="0" borderId="0"/>
  </cellStyleXfs>
  <cellXfs count="408">
    <xf numFmtId="0" fontId="0" fillId="0" borderId="0" xfId="0"/>
    <xf numFmtId="0" fontId="7" fillId="0" borderId="0" xfId="3" applyFont="1" applyBorder="1" applyProtection="1">
      <protection locked="0"/>
    </xf>
    <xf numFmtId="3" fontId="7" fillId="0" borderId="0" xfId="3" applyNumberFormat="1" applyFont="1" applyBorder="1" applyProtection="1">
      <protection locked="0"/>
    </xf>
    <xf numFmtId="3" fontId="7" fillId="0" borderId="0" xfId="3" applyNumberFormat="1" applyFont="1" applyProtection="1">
      <protection locked="0"/>
    </xf>
    <xf numFmtId="3" fontId="12" fillId="0" borderId="1" xfId="3" applyNumberFormat="1" applyFont="1" applyBorder="1" applyAlignment="1" applyProtection="1">
      <alignment horizontal="center" vertical="center" wrapText="1"/>
    </xf>
    <xf numFmtId="3" fontId="12" fillId="3" borderId="1" xfId="3" applyNumberFormat="1" applyFont="1" applyFill="1" applyBorder="1" applyAlignment="1" applyProtection="1">
      <alignment horizontal="center" vertical="center" wrapText="1"/>
    </xf>
    <xf numFmtId="3" fontId="7" fillId="0" borderId="6" xfId="3" applyNumberFormat="1" applyFont="1" applyBorder="1" applyProtection="1">
      <protection locked="0"/>
    </xf>
    <xf numFmtId="3" fontId="7" fillId="3" borderId="6" xfId="3" applyNumberFormat="1" applyFont="1" applyFill="1" applyBorder="1" applyProtection="1">
      <protection locked="0"/>
    </xf>
    <xf numFmtId="3" fontId="7" fillId="0" borderId="4" xfId="3" applyNumberFormat="1" applyFont="1" applyBorder="1" applyProtection="1">
      <protection locked="0"/>
    </xf>
    <xf numFmtId="3" fontId="7" fillId="3" borderId="4" xfId="3" applyNumberFormat="1" applyFont="1" applyFill="1" applyBorder="1" applyProtection="1">
      <protection locked="0"/>
    </xf>
    <xf numFmtId="0" fontId="7" fillId="0" borderId="0" xfId="3" applyFont="1" applyBorder="1" applyProtection="1"/>
    <xf numFmtId="3" fontId="7" fillId="0" borderId="0" xfId="3" applyNumberFormat="1" applyFont="1" applyBorder="1" applyProtection="1"/>
    <xf numFmtId="3" fontId="5" fillId="0" borderId="0" xfId="3" applyNumberFormat="1" applyFont="1" applyAlignment="1" applyProtection="1">
      <alignment horizontal="center"/>
      <protection locked="0"/>
    </xf>
    <xf numFmtId="3" fontId="5" fillId="0" borderId="0" xfId="3" applyNumberFormat="1" applyFont="1" applyProtection="1">
      <protection locked="0"/>
    </xf>
    <xf numFmtId="0" fontId="0" fillId="0" borderId="0" xfId="0"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6" borderId="0" xfId="0" applyFill="1" applyBorder="1" applyAlignment="1" applyProtection="1">
      <alignment horizontal="left" vertical="top" wrapText="1"/>
    </xf>
    <xf numFmtId="3" fontId="7" fillId="7" borderId="1" xfId="3" applyNumberFormat="1" applyFont="1" applyFill="1" applyBorder="1" applyProtection="1">
      <protection locked="0"/>
    </xf>
    <xf numFmtId="3" fontId="7" fillId="8" borderId="1" xfId="3" applyNumberFormat="1" applyFont="1" applyFill="1" applyBorder="1" applyProtection="1">
      <protection locked="0"/>
    </xf>
    <xf numFmtId="0" fontId="2" fillId="6" borderId="0" xfId="0" applyFont="1" applyFill="1" applyBorder="1" applyAlignment="1" applyProtection="1">
      <alignment horizontal="center" vertical="top" wrapText="1"/>
    </xf>
    <xf numFmtId="0" fontId="0" fillId="0" borderId="0" xfId="0" applyBorder="1" applyAlignment="1" applyProtection="1">
      <alignment horizontal="left" wrapText="1"/>
    </xf>
    <xf numFmtId="0" fontId="0" fillId="6" borderId="0" xfId="0" applyFill="1" applyAlignment="1" applyProtection="1">
      <alignment horizontal="left" vertical="top" wrapText="1"/>
    </xf>
    <xf numFmtId="0" fontId="18" fillId="6"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6" fillId="6" borderId="0" xfId="0" applyFont="1" applyFill="1" applyBorder="1" applyAlignment="1" applyProtection="1">
      <alignment horizontal="right" vertical="top" wrapText="1"/>
    </xf>
    <xf numFmtId="0" fontId="0" fillId="6" borderId="0" xfId="0" applyFill="1" applyBorder="1" applyAlignment="1" applyProtection="1">
      <alignment horizontal="right" vertical="top" wrapText="1"/>
    </xf>
    <xf numFmtId="0" fontId="2" fillId="0" borderId="0" xfId="0" applyFont="1" applyFill="1" applyBorder="1" applyAlignment="1" applyProtection="1">
      <alignment horizontal="left" vertical="top" wrapText="1"/>
    </xf>
    <xf numFmtId="0" fontId="2" fillId="2"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9" fillId="0" borderId="0" xfId="3" applyFont="1" applyProtection="1">
      <protection locked="0"/>
    </xf>
    <xf numFmtId="0" fontId="7" fillId="0" borderId="0" xfId="3" applyFont="1" applyProtection="1">
      <protection locked="0"/>
    </xf>
    <xf numFmtId="0" fontId="13" fillId="0" borderId="0" xfId="3" applyFont="1" applyAlignment="1" applyProtection="1">
      <alignment vertical="center"/>
      <protection locked="0"/>
    </xf>
    <xf numFmtId="0" fontId="7" fillId="4" borderId="3" xfId="3" applyFont="1" applyFill="1" applyBorder="1" applyProtection="1">
      <protection locked="0"/>
    </xf>
    <xf numFmtId="0" fontId="7" fillId="0" borderId="0" xfId="3" applyFont="1" applyAlignment="1" applyProtection="1">
      <alignment horizontal="right"/>
      <protection locked="0"/>
    </xf>
    <xf numFmtId="0" fontId="7" fillId="0" borderId="5" xfId="3" applyFont="1" applyBorder="1" applyAlignment="1" applyProtection="1">
      <alignment horizontal="right"/>
      <protection locked="0"/>
    </xf>
    <xf numFmtId="0" fontId="7" fillId="0" borderId="5" xfId="3" applyFont="1" applyBorder="1" applyProtection="1">
      <protection locked="0"/>
    </xf>
    <xf numFmtId="0" fontId="14" fillId="4" borderId="7" xfId="3" applyFont="1" applyFill="1" applyBorder="1" applyProtection="1">
      <protection locked="0"/>
    </xf>
    <xf numFmtId="0" fontId="7" fillId="4" borderId="3" xfId="3" applyFont="1" applyFill="1" applyBorder="1" applyAlignment="1" applyProtection="1">
      <alignment horizontal="right"/>
      <protection locked="0"/>
    </xf>
    <xf numFmtId="0" fontId="14" fillId="4" borderId="7" xfId="3" applyFont="1" applyFill="1" applyBorder="1" applyAlignment="1" applyProtection="1">
      <alignment horizontal="left"/>
      <protection locked="0"/>
    </xf>
    <xf numFmtId="0" fontId="7" fillId="0" borderId="5" xfId="3" quotePrefix="1" applyFont="1" applyBorder="1" applyAlignment="1" applyProtection="1">
      <alignment horizontal="left"/>
      <protection locked="0"/>
    </xf>
    <xf numFmtId="0" fontId="9" fillId="6" borderId="7" xfId="3" applyFont="1" applyFill="1" applyBorder="1" applyProtection="1"/>
    <xf numFmtId="0" fontId="9" fillId="6" borderId="3" xfId="3" applyFont="1" applyFill="1" applyBorder="1" applyAlignment="1" applyProtection="1">
      <alignment horizontal="centerContinuous"/>
    </xf>
    <xf numFmtId="0" fontId="16" fillId="6" borderId="3" xfId="3" applyFont="1" applyFill="1" applyBorder="1" applyAlignment="1" applyProtection="1">
      <alignment horizontal="left" wrapText="1"/>
    </xf>
    <xf numFmtId="0" fontId="9" fillId="6" borderId="3" xfId="3" applyNumberFormat="1" applyFont="1" applyFill="1" applyBorder="1" applyAlignment="1" applyProtection="1">
      <alignment horizontal="centerContinuous"/>
    </xf>
    <xf numFmtId="0" fontId="10" fillId="6" borderId="3" xfId="3" applyNumberFormat="1" applyFont="1" applyFill="1" applyBorder="1" applyAlignment="1" applyProtection="1">
      <alignment horizontal="left"/>
    </xf>
    <xf numFmtId="0" fontId="9" fillId="6" borderId="8" xfId="3" applyNumberFormat="1" applyFont="1" applyFill="1" applyBorder="1" applyAlignment="1" applyProtection="1">
      <alignment horizontal="centerContinuous"/>
    </xf>
    <xf numFmtId="0" fontId="5" fillId="0" borderId="0" xfId="4" applyFont="1" applyBorder="1" applyAlignment="1" applyProtection="1">
      <alignment vertical="top"/>
    </xf>
    <xf numFmtId="0" fontId="15" fillId="0" borderId="0" xfId="3" applyFont="1" applyBorder="1" applyAlignment="1" applyProtection="1">
      <alignment horizontal="center" vertical="center"/>
    </xf>
    <xf numFmtId="3" fontId="7" fillId="0" borderId="0" xfId="3" applyNumberFormat="1" applyFont="1" applyAlignment="1" applyProtection="1">
      <alignment horizontal="right"/>
    </xf>
    <xf numFmtId="0" fontId="7" fillId="6" borderId="7" xfId="3" applyFont="1" applyFill="1" applyBorder="1" applyProtection="1"/>
    <xf numFmtId="0" fontId="7" fillId="6" borderId="3" xfId="3" applyFont="1" applyFill="1" applyBorder="1" applyProtection="1"/>
    <xf numFmtId="0" fontId="5" fillId="6" borderId="3" xfId="3" applyFont="1" applyFill="1" applyBorder="1" applyAlignment="1" applyProtection="1">
      <alignment wrapText="1"/>
    </xf>
    <xf numFmtId="0" fontId="14" fillId="4" borderId="1" xfId="3" applyFont="1" applyFill="1" applyBorder="1" applyProtection="1"/>
    <xf numFmtId="0" fontId="7" fillId="4" borderId="3" xfId="3" applyFont="1" applyFill="1" applyBorder="1" applyProtection="1"/>
    <xf numFmtId="3" fontId="7" fillId="8" borderId="1" xfId="3" applyNumberFormat="1" applyFont="1" applyFill="1" applyBorder="1" applyProtection="1"/>
    <xf numFmtId="3" fontId="7" fillId="5" borderId="1" xfId="3" applyNumberFormat="1" applyFont="1" applyFill="1" applyBorder="1" applyProtection="1"/>
    <xf numFmtId="0" fontId="14" fillId="4" borderId="7" xfId="3" applyFont="1" applyFill="1" applyBorder="1" applyProtection="1"/>
    <xf numFmtId="0" fontId="5" fillId="4" borderId="3" xfId="3" applyFont="1" applyFill="1" applyBorder="1" applyAlignment="1" applyProtection="1">
      <alignment horizontal="right"/>
    </xf>
    <xf numFmtId="3" fontId="7" fillId="7" borderId="1" xfId="3" applyNumberFormat="1" applyFont="1" applyFill="1" applyBorder="1" applyProtection="1"/>
    <xf numFmtId="0" fontId="14" fillId="4" borderId="10" xfId="3" applyFont="1" applyFill="1" applyBorder="1" applyProtection="1"/>
    <xf numFmtId="0" fontId="5" fillId="4" borderId="11" xfId="3" applyFont="1" applyFill="1" applyBorder="1" applyProtection="1"/>
    <xf numFmtId="0" fontId="7" fillId="4" borderId="11" xfId="3" applyFont="1" applyFill="1" applyBorder="1" applyProtection="1"/>
    <xf numFmtId="3" fontId="7" fillId="8" borderId="12" xfId="3" applyNumberFormat="1" applyFont="1" applyFill="1" applyBorder="1" applyProtection="1"/>
    <xf numFmtId="3" fontId="7" fillId="7" borderId="12" xfId="3" applyNumberFormat="1" applyFont="1" applyFill="1" applyBorder="1" applyProtection="1"/>
    <xf numFmtId="0" fontId="7" fillId="0" borderId="0" xfId="4" applyFont="1" applyProtection="1">
      <protection locked="0"/>
    </xf>
    <xf numFmtId="164" fontId="7" fillId="0" borderId="0" xfId="1" applyNumberFormat="1" applyFont="1" applyProtection="1">
      <protection locked="0"/>
    </xf>
    <xf numFmtId="0" fontId="7" fillId="0" borderId="15" xfId="4" applyFont="1" applyBorder="1" applyAlignment="1" applyProtection="1">
      <alignment horizontal="right" vertical="center"/>
      <protection locked="0"/>
    </xf>
    <xf numFmtId="0" fontId="7" fillId="0" borderId="4" xfId="4" applyFont="1" applyBorder="1" applyProtection="1">
      <protection locked="0"/>
    </xf>
    <xf numFmtId="164" fontId="7" fillId="0" borderId="4" xfId="1" applyNumberFormat="1" applyFont="1" applyBorder="1" applyProtection="1">
      <protection locked="0"/>
    </xf>
    <xf numFmtId="3" fontId="7" fillId="0" borderId="4" xfId="4" applyNumberFormat="1" applyFont="1" applyBorder="1" applyProtection="1">
      <protection locked="0"/>
    </xf>
    <xf numFmtId="0" fontId="7" fillId="0" borderId="16" xfId="4" applyFont="1" applyBorder="1" applyAlignment="1" applyProtection="1">
      <alignment horizontal="right" vertical="center"/>
      <protection locked="0"/>
    </xf>
    <xf numFmtId="0" fontId="7" fillId="0" borderId="9" xfId="4" applyFont="1" applyBorder="1" applyProtection="1">
      <protection locked="0"/>
    </xf>
    <xf numFmtId="164" fontId="7" fillId="0" borderId="9" xfId="1" applyNumberFormat="1" applyFont="1" applyBorder="1" applyProtection="1">
      <protection locked="0"/>
    </xf>
    <xf numFmtId="0" fontId="5" fillId="0" borderId="13" xfId="4" applyFont="1" applyBorder="1" applyAlignment="1" applyProtection="1">
      <alignment horizontal="right" vertical="center"/>
      <protection locked="0"/>
    </xf>
    <xf numFmtId="0" fontId="7" fillId="0" borderId="13" xfId="4" applyFont="1" applyBorder="1" applyProtection="1">
      <protection locked="0"/>
    </xf>
    <xf numFmtId="164" fontId="7" fillId="0" borderId="13" xfId="1" applyNumberFormat="1" applyFont="1" applyBorder="1" applyProtection="1">
      <protection locked="0"/>
    </xf>
    <xf numFmtId="0" fontId="7" fillId="0" borderId="14" xfId="4" applyFont="1" applyBorder="1" applyProtection="1">
      <protection locked="0"/>
    </xf>
    <xf numFmtId="0" fontId="7" fillId="0" borderId="13" xfId="4" applyFont="1" applyBorder="1" applyAlignment="1" applyProtection="1">
      <alignment horizontal="right" vertical="center"/>
      <protection locked="0"/>
    </xf>
    <xf numFmtId="0" fontId="7" fillId="0" borderId="16" xfId="4" applyFont="1" applyBorder="1" applyAlignment="1" applyProtection="1">
      <alignment vertical="center"/>
      <protection locked="0"/>
    </xf>
    <xf numFmtId="0" fontId="7" fillId="0" borderId="4" xfId="4" applyFont="1" applyBorder="1" applyAlignment="1" applyProtection="1">
      <alignment horizontal="right" vertical="center"/>
      <protection locked="0"/>
    </xf>
    <xf numFmtId="0" fontId="7" fillId="0" borderId="15" xfId="4" applyFont="1" applyBorder="1" applyProtection="1">
      <protection locked="0"/>
    </xf>
    <xf numFmtId="0" fontId="7" fillId="0" borderId="9" xfId="4" applyFont="1" applyBorder="1" applyAlignment="1" applyProtection="1">
      <alignment vertical="center"/>
      <protection locked="0"/>
    </xf>
    <xf numFmtId="0" fontId="2" fillId="0" borderId="15" xfId="4" applyFont="1" applyBorder="1" applyAlignment="1" applyProtection="1">
      <alignment horizontal="right" vertical="center"/>
      <protection locked="0"/>
    </xf>
    <xf numFmtId="164" fontId="7" fillId="0" borderId="0" xfId="1" applyNumberFormat="1" applyFont="1" applyBorder="1" applyProtection="1">
      <protection locked="0"/>
    </xf>
    <xf numFmtId="0" fontId="7" fillId="0" borderId="24" xfId="4" applyFont="1" applyBorder="1" applyProtection="1">
      <protection locked="0"/>
    </xf>
    <xf numFmtId="0" fontId="7" fillId="0" borderId="18" xfId="4" applyFont="1" applyBorder="1" applyProtection="1">
      <protection locked="0"/>
    </xf>
    <xf numFmtId="0" fontId="7" fillId="0" borderId="15" xfId="4" applyFont="1" applyBorder="1" applyAlignment="1" applyProtection="1">
      <alignment vertical="center"/>
      <protection locked="0"/>
    </xf>
    <xf numFmtId="0" fontId="7" fillId="0" borderId="13" xfId="4" applyFont="1" applyBorder="1" applyAlignment="1" applyProtection="1">
      <alignment vertical="center"/>
      <protection locked="0"/>
    </xf>
    <xf numFmtId="0" fontId="14" fillId="0" borderId="0" xfId="4" applyFont="1" applyBorder="1" applyAlignment="1" applyProtection="1">
      <alignment horizontal="right" vertical="center"/>
      <protection locked="0"/>
    </xf>
    <xf numFmtId="0" fontId="7" fillId="0" borderId="0" xfId="4" applyFont="1" applyBorder="1" applyProtection="1">
      <protection locked="0"/>
    </xf>
    <xf numFmtId="164" fontId="13" fillId="0" borderId="0" xfId="1" applyNumberFormat="1" applyFont="1" applyProtection="1">
      <protection locked="0"/>
    </xf>
    <xf numFmtId="0" fontId="7" fillId="6" borderId="26" xfId="4" applyFont="1" applyFill="1" applyBorder="1" applyProtection="1"/>
    <xf numFmtId="0" fontId="7" fillId="6" borderId="19" xfId="4" applyFont="1" applyFill="1" applyBorder="1" applyProtection="1"/>
    <xf numFmtId="164" fontId="7" fillId="6" borderId="19" xfId="1" applyNumberFormat="1" applyFont="1" applyFill="1" applyBorder="1" applyProtection="1"/>
    <xf numFmtId="0" fontId="7" fillId="6" borderId="13" xfId="4" applyFont="1" applyFill="1" applyBorder="1" applyProtection="1"/>
    <xf numFmtId="0" fontId="16" fillId="6" borderId="17" xfId="4" applyFont="1" applyFill="1" applyBorder="1" applyAlignment="1" applyProtection="1">
      <alignment horizontal="centerContinuous"/>
    </xf>
    <xf numFmtId="0" fontId="16" fillId="6" borderId="2" xfId="4" applyFont="1" applyFill="1" applyBorder="1" applyAlignment="1" applyProtection="1">
      <alignment horizontal="centerContinuous"/>
    </xf>
    <xf numFmtId="164" fontId="5" fillId="6" borderId="2" xfId="1" applyNumberFormat="1" applyFont="1" applyFill="1" applyBorder="1" applyAlignment="1" applyProtection="1">
      <alignment horizontal="centerContinuous"/>
    </xf>
    <xf numFmtId="0" fontId="7" fillId="6" borderId="16" xfId="4" applyFont="1" applyFill="1" applyBorder="1" applyAlignment="1" applyProtection="1">
      <alignment horizontal="centerContinuous"/>
    </xf>
    <xf numFmtId="0" fontId="10" fillId="0" borderId="0" xfId="4" applyFont="1" applyBorder="1" applyAlignment="1" applyProtection="1">
      <alignment horizontal="center" vertical="center"/>
    </xf>
    <xf numFmtId="0" fontId="14" fillId="0" borderId="0" xfId="4" applyFont="1" applyAlignment="1" applyProtection="1">
      <alignment horizontal="center" vertical="center" wrapText="1"/>
    </xf>
    <xf numFmtId="164" fontId="7" fillId="0" borderId="0" xfId="1" applyNumberFormat="1" applyFont="1" applyProtection="1"/>
    <xf numFmtId="0" fontId="7" fillId="0" borderId="0" xfId="4" applyFont="1" applyProtection="1"/>
    <xf numFmtId="0" fontId="7" fillId="0" borderId="1" xfId="4" applyFont="1" applyBorder="1" applyProtection="1"/>
    <xf numFmtId="0" fontId="5" fillId="0" borderId="1" xfId="4" applyFont="1" applyBorder="1" applyAlignment="1" applyProtection="1">
      <alignment horizontal="center" vertical="center"/>
    </xf>
    <xf numFmtId="164" fontId="5" fillId="0" borderId="1" xfId="1" applyNumberFormat="1" applyFont="1" applyBorder="1" applyAlignment="1" applyProtection="1">
      <alignment horizontal="center" vertical="center"/>
    </xf>
    <xf numFmtId="0" fontId="5" fillId="0" borderId="1" xfId="4" applyFont="1" applyBorder="1" applyAlignment="1" applyProtection="1">
      <alignment horizontal="center" vertical="center" wrapText="1"/>
    </xf>
    <xf numFmtId="0" fontId="5" fillId="0" borderId="2" xfId="4" applyFont="1" applyBorder="1" applyAlignment="1" applyProtection="1">
      <alignment vertical="top"/>
    </xf>
    <xf numFmtId="0" fontId="5" fillId="0" borderId="3" xfId="4" applyFont="1" applyBorder="1" applyAlignment="1" applyProtection="1">
      <alignment horizontal="center" vertical="center"/>
    </xf>
    <xf numFmtId="164" fontId="5" fillId="0" borderId="3" xfId="1" applyNumberFormat="1" applyFont="1" applyBorder="1" applyAlignment="1" applyProtection="1">
      <alignment horizontal="center" vertical="center"/>
    </xf>
    <xf numFmtId="0" fontId="14" fillId="0" borderId="7" xfId="4" applyFont="1" applyBorder="1" applyAlignment="1" applyProtection="1">
      <alignment vertical="center"/>
    </xf>
    <xf numFmtId="3" fontId="7" fillId="0" borderId="3" xfId="4" applyNumberFormat="1" applyFont="1" applyBorder="1" applyProtection="1"/>
    <xf numFmtId="164" fontId="7" fillId="0" borderId="3" xfId="1" applyNumberFormat="1" applyFont="1" applyBorder="1" applyProtection="1"/>
    <xf numFmtId="3" fontId="7" fillId="0" borderId="8" xfId="4" applyNumberFormat="1" applyFont="1" applyBorder="1" applyProtection="1"/>
    <xf numFmtId="0" fontId="7" fillId="0" borderId="3" xfId="4" applyFont="1" applyBorder="1" applyProtection="1"/>
    <xf numFmtId="0" fontId="7" fillId="0" borderId="8" xfId="4" applyFont="1" applyBorder="1" applyProtection="1"/>
    <xf numFmtId="0" fontId="14" fillId="0" borderId="9" xfId="4" applyFont="1" applyBorder="1" applyAlignment="1" applyProtection="1">
      <alignment vertical="center"/>
    </xf>
    <xf numFmtId="164" fontId="7" fillId="0" borderId="8" xfId="1" applyNumberFormat="1" applyFont="1" applyBorder="1" applyProtection="1"/>
    <xf numFmtId="0" fontId="14" fillId="0" borderId="1" xfId="4" applyFont="1" applyBorder="1" applyAlignment="1" applyProtection="1">
      <alignment horizontal="right" vertical="center"/>
    </xf>
    <xf numFmtId="0" fontId="5" fillId="0" borderId="1" xfId="4" applyFont="1" applyBorder="1" applyProtection="1"/>
    <xf numFmtId="164" fontId="5" fillId="0" borderId="1" xfId="1" applyNumberFormat="1" applyFont="1" applyBorder="1" applyProtection="1"/>
    <xf numFmtId="0" fontId="2" fillId="6" borderId="0" xfId="0" applyFont="1" applyFill="1" applyBorder="1" applyAlignment="1" applyProtection="1">
      <alignment horizontal="left" wrapText="1"/>
    </xf>
    <xf numFmtId="0" fontId="2" fillId="6"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2" fillId="6" borderId="0" xfId="0" applyFont="1" applyFill="1" applyAlignment="1" applyProtection="1">
      <alignment horizontal="left" vertical="top" wrapText="1"/>
    </xf>
    <xf numFmtId="0" fontId="2" fillId="6" borderId="0" xfId="0" applyFont="1" applyFill="1" applyBorder="1" applyAlignment="1" applyProtection="1">
      <alignment horizontal="right"/>
    </xf>
    <xf numFmtId="0" fontId="2" fillId="6" borderId="0" xfId="0" applyFont="1" applyFill="1" applyBorder="1" applyAlignment="1" applyProtection="1">
      <alignment horizontal="right" wrapText="1"/>
    </xf>
    <xf numFmtId="0" fontId="0" fillId="10" borderId="0" xfId="0" applyFill="1" applyBorder="1" applyAlignment="1" applyProtection="1">
      <alignment horizontal="left" vertical="top" wrapText="1"/>
    </xf>
    <xf numFmtId="0" fontId="2" fillId="6" borderId="0" xfId="0" applyFont="1" applyFill="1" applyBorder="1" applyAlignment="1" applyProtection="1">
      <alignment horizontal="left" vertical="top" wrapText="1"/>
    </xf>
    <xf numFmtId="0" fontId="15" fillId="6" borderId="0" xfId="0" applyFont="1" applyFill="1" applyBorder="1" applyAlignment="1" applyProtection="1">
      <alignment horizontal="center" vertical="center" wrapText="1"/>
    </xf>
    <xf numFmtId="0" fontId="0" fillId="0" borderId="0" xfId="0" applyBorder="1" applyAlignment="1" applyProtection="1">
      <alignment horizontal="left" vertical="top" wrapText="1"/>
      <protection locked="0"/>
    </xf>
    <xf numFmtId="0" fontId="0" fillId="0" borderId="0" xfId="0" applyFill="1" applyBorder="1" applyAlignment="1" applyProtection="1">
      <alignment horizontal="left" vertical="top" wrapText="1"/>
    </xf>
    <xf numFmtId="0" fontId="2" fillId="6" borderId="0" xfId="0" applyFont="1" applyFill="1" applyAlignment="1" applyProtection="1">
      <alignment horizontal="left" vertical="top" wrapText="1"/>
    </xf>
    <xf numFmtId="0" fontId="0" fillId="0" borderId="0" xfId="0" applyFill="1" applyAlignment="1" applyProtection="1">
      <alignment horizontal="left" vertical="top" wrapText="1"/>
      <protection locked="0"/>
    </xf>
    <xf numFmtId="0" fontId="0" fillId="6" borderId="0" xfId="0" applyFill="1" applyBorder="1" applyAlignment="1" applyProtection="1">
      <alignment vertical="top" wrapText="1"/>
    </xf>
    <xf numFmtId="0" fontId="2" fillId="6" borderId="0" xfId="0" applyFont="1" applyFill="1" applyAlignment="1" applyProtection="1">
      <alignment horizontal="right" vertical="top" wrapText="1"/>
    </xf>
    <xf numFmtId="0" fontId="2" fillId="6" borderId="0" xfId="0" applyFont="1" applyFill="1" applyBorder="1" applyAlignment="1" applyProtection="1">
      <alignment horizontal="left" vertical="top" wrapText="1"/>
    </xf>
    <xf numFmtId="0" fontId="2" fillId="6" borderId="0" xfId="0" applyFont="1" applyFill="1" applyBorder="1" applyAlignment="1" applyProtection="1">
      <alignment horizontal="right"/>
    </xf>
    <xf numFmtId="0" fontId="2" fillId="6" borderId="0" xfId="0" applyFont="1" applyFill="1" applyBorder="1" applyAlignment="1" applyProtection="1">
      <alignment horizontal="left" wrapText="1"/>
    </xf>
    <xf numFmtId="0" fontId="15" fillId="6" borderId="0" xfId="0" applyFont="1" applyFill="1" applyBorder="1" applyAlignment="1" applyProtection="1">
      <alignment horizontal="center" vertical="center" wrapText="1"/>
    </xf>
    <xf numFmtId="166" fontId="23" fillId="0" borderId="3" xfId="0" applyNumberFormat="1" applyFont="1" applyFill="1" applyBorder="1" applyAlignment="1" applyProtection="1">
      <alignment horizontal="left" vertical="center" wrapText="1"/>
    </xf>
    <xf numFmtId="0" fontId="23" fillId="0" borderId="3" xfId="0" applyNumberFormat="1" applyFont="1" applyFill="1" applyBorder="1" applyAlignment="1" applyProtection="1">
      <alignment horizontal="left" vertical="center" wrapText="1"/>
    </xf>
    <xf numFmtId="0" fontId="23" fillId="0" borderId="8" xfId="0" applyNumberFormat="1" applyFont="1" applyFill="1" applyBorder="1" applyAlignment="1" applyProtection="1">
      <alignment horizontal="left" vertical="center" wrapText="1"/>
    </xf>
    <xf numFmtId="0" fontId="24" fillId="12" borderId="0" xfId="0" applyFont="1" applyFill="1" applyAlignment="1" applyProtection="1">
      <alignment vertical="center"/>
    </xf>
    <xf numFmtId="0" fontId="24" fillId="12" borderId="0" xfId="0" applyFont="1" applyFill="1" applyAlignment="1" applyProtection="1">
      <alignment vertical="center"/>
      <protection locked="0"/>
    </xf>
    <xf numFmtId="0" fontId="24" fillId="0" borderId="0" xfId="0" applyFont="1" applyAlignment="1" applyProtection="1">
      <alignment vertical="center"/>
      <protection locked="0"/>
    </xf>
    <xf numFmtId="0" fontId="0" fillId="12" borderId="0" xfId="0" applyFont="1" applyFill="1" applyAlignment="1" applyProtection="1">
      <alignment vertical="top"/>
      <protection locked="0"/>
    </xf>
    <xf numFmtId="0" fontId="0" fillId="0" borderId="0" xfId="0" applyFont="1" applyAlignment="1" applyProtection="1">
      <alignment vertical="top"/>
      <protection locked="0"/>
    </xf>
    <xf numFmtId="0" fontId="0" fillId="0" borderId="23" xfId="0" applyBorder="1" applyProtection="1">
      <protection locked="0"/>
    </xf>
    <xf numFmtId="0" fontId="1" fillId="12" borderId="0" xfId="0" applyFont="1" applyFill="1" applyAlignment="1" applyProtection="1"/>
    <xf numFmtId="0" fontId="0" fillId="12" borderId="0" xfId="0" applyFill="1" applyAlignment="1" applyProtection="1"/>
    <xf numFmtId="0" fontId="0" fillId="12" borderId="0" xfId="0" applyFill="1" applyAlignment="1" applyProtection="1">
      <alignment vertical="center"/>
    </xf>
    <xf numFmtId="0" fontId="1" fillId="12" borderId="0" xfId="0" applyFont="1" applyFill="1" applyAlignment="1" applyProtection="1">
      <alignment vertical="center"/>
    </xf>
    <xf numFmtId="0" fontId="0" fillId="12" borderId="0" xfId="0" applyFill="1" applyAlignment="1" applyProtection="1">
      <alignment vertical="center"/>
      <protection locked="0"/>
    </xf>
    <xf numFmtId="0" fontId="0" fillId="0" borderId="0" xfId="0" applyAlignment="1" applyProtection="1">
      <alignment vertical="center"/>
      <protection locked="0"/>
    </xf>
    <xf numFmtId="0" fontId="0" fillId="0" borderId="20" xfId="0" applyBorder="1" applyProtection="1">
      <protection locked="0"/>
    </xf>
    <xf numFmtId="164" fontId="0" fillId="0" borderId="20" xfId="1" applyNumberFormat="1" applyFont="1" applyBorder="1" applyProtection="1">
      <protection locked="0"/>
    </xf>
    <xf numFmtId="9" fontId="0" fillId="0" borderId="20" xfId="2" applyFont="1" applyBorder="1" applyProtection="1"/>
    <xf numFmtId="0" fontId="1" fillId="12" borderId="19" xfId="0" applyFont="1" applyFill="1" applyBorder="1" applyAlignment="1" applyProtection="1">
      <alignment wrapText="1"/>
    </xf>
    <xf numFmtId="0" fontId="0" fillId="12" borderId="19" xfId="0" applyFill="1" applyBorder="1" applyAlignment="1" applyProtection="1"/>
    <xf numFmtId="0" fontId="0" fillId="12" borderId="19" xfId="0" applyFill="1" applyBorder="1" applyAlignment="1" applyProtection="1">
      <alignment vertical="center"/>
    </xf>
    <xf numFmtId="0" fontId="0" fillId="12" borderId="13" xfId="0" applyFill="1" applyBorder="1" applyAlignment="1" applyProtection="1">
      <alignment vertical="center"/>
    </xf>
    <xf numFmtId="0" fontId="0" fillId="12" borderId="0" xfId="0" applyFill="1" applyBorder="1" applyAlignment="1" applyProtection="1">
      <alignment wrapText="1"/>
    </xf>
    <xf numFmtId="9" fontId="0" fillId="12" borderId="0" xfId="0" applyNumberFormat="1" applyFill="1" applyBorder="1" applyAlignment="1" applyProtection="1"/>
    <xf numFmtId="0" fontId="0" fillId="12" borderId="0" xfId="0" applyFill="1" applyBorder="1" applyAlignment="1" applyProtection="1">
      <alignment vertical="center"/>
    </xf>
    <xf numFmtId="164" fontId="0" fillId="13" borderId="1" xfId="1" applyNumberFormat="1" applyFont="1" applyFill="1" applyBorder="1" applyAlignment="1" applyProtection="1">
      <alignment vertical="center"/>
    </xf>
    <xf numFmtId="0" fontId="0" fillId="12" borderId="2" xfId="0" applyFill="1" applyBorder="1" applyAlignment="1" applyProtection="1">
      <alignment wrapText="1"/>
    </xf>
    <xf numFmtId="9" fontId="0" fillId="12" borderId="2" xfId="0" applyNumberFormat="1" applyFill="1" applyBorder="1" applyAlignment="1" applyProtection="1"/>
    <xf numFmtId="0" fontId="0" fillId="12" borderId="2" xfId="0" applyFill="1" applyBorder="1" applyAlignment="1" applyProtection="1">
      <alignment vertical="center"/>
    </xf>
    <xf numFmtId="164" fontId="0" fillId="13" borderId="1" xfId="0" applyNumberFormat="1" applyFill="1" applyBorder="1" applyAlignment="1" applyProtection="1">
      <alignment vertical="center"/>
    </xf>
    <xf numFmtId="164" fontId="0" fillId="12" borderId="0" xfId="1" applyNumberFormat="1" applyFont="1" applyFill="1" applyBorder="1" applyAlignment="1" applyProtection="1">
      <alignment vertical="center"/>
    </xf>
    <xf numFmtId="0" fontId="0" fillId="12" borderId="0" xfId="0" applyFont="1" applyFill="1" applyAlignment="1" applyProtection="1">
      <protection locked="0"/>
    </xf>
    <xf numFmtId="0" fontId="0" fillId="0" borderId="0" xfId="0" applyFont="1" applyAlignment="1" applyProtection="1">
      <protection locked="0"/>
    </xf>
    <xf numFmtId="0" fontId="0" fillId="12" borderId="0" xfId="0" applyFont="1" applyFill="1" applyAlignment="1" applyProtection="1">
      <alignment vertical="center"/>
      <protection locked="0"/>
    </xf>
    <xf numFmtId="0" fontId="0" fillId="0" borderId="0" xfId="0" applyFont="1" applyAlignment="1" applyProtection="1">
      <alignment vertical="center"/>
      <protection locked="0"/>
    </xf>
    <xf numFmtId="164" fontId="0" fillId="12" borderId="1" xfId="1" applyNumberFormat="1" applyFont="1" applyFill="1" applyBorder="1" applyProtection="1"/>
    <xf numFmtId="0" fontId="1" fillId="12" borderId="1" xfId="0" applyFont="1" applyFill="1" applyBorder="1" applyProtection="1"/>
    <xf numFmtId="9" fontId="1" fillId="12" borderId="1" xfId="2" applyFont="1" applyFill="1" applyBorder="1" applyAlignment="1" applyProtection="1">
      <alignment vertical="center"/>
    </xf>
    <xf numFmtId="0" fontId="0" fillId="12" borderId="0" xfId="0" applyFont="1" applyFill="1" applyBorder="1" applyAlignment="1" applyProtection="1">
      <alignment vertical="center"/>
    </xf>
    <xf numFmtId="164" fontId="0" fillId="12" borderId="0" xfId="0" applyNumberFormat="1" applyFont="1" applyFill="1" applyBorder="1" applyAlignment="1" applyProtection="1">
      <alignment vertical="center"/>
    </xf>
    <xf numFmtId="164" fontId="0" fillId="2" borderId="1" xfId="1" applyNumberFormat="1" applyFont="1" applyFill="1" applyBorder="1" applyProtection="1"/>
    <xf numFmtId="0" fontId="1" fillId="14" borderId="1" xfId="0" applyFont="1" applyFill="1" applyBorder="1" applyProtection="1"/>
    <xf numFmtId="9" fontId="1" fillId="14" borderId="1" xfId="2" applyFont="1" applyFill="1" applyBorder="1" applyAlignment="1" applyProtection="1">
      <alignment vertical="center"/>
    </xf>
    <xf numFmtId="9" fontId="0" fillId="12" borderId="0" xfId="2" applyFont="1" applyFill="1" applyBorder="1" applyAlignment="1" applyProtection="1">
      <alignment vertical="center"/>
    </xf>
    <xf numFmtId="0" fontId="0" fillId="6" borderId="0" xfId="0" applyFill="1" applyBorder="1" applyAlignment="1" applyProtection="1">
      <alignment horizontal="center" vertical="center" wrapText="1"/>
    </xf>
    <xf numFmtId="9" fontId="0" fillId="12" borderId="0" xfId="0" applyNumberFormat="1" applyFill="1" applyBorder="1" applyAlignment="1" applyProtection="1">
      <alignment horizontal="right"/>
    </xf>
    <xf numFmtId="9" fontId="0" fillId="12" borderId="2" xfId="0" applyNumberFormat="1" applyFill="1" applyBorder="1" applyAlignment="1" applyProtection="1">
      <alignment horizontal="right"/>
    </xf>
    <xf numFmtId="0" fontId="25" fillId="12" borderId="0" xfId="0" applyFont="1" applyFill="1" applyBorder="1" applyAlignment="1" applyProtection="1">
      <alignment horizontal="center" vertical="center" wrapText="1"/>
    </xf>
    <xf numFmtId="9" fontId="0" fillId="12" borderId="0" xfId="0" applyNumberFormat="1" applyFont="1" applyFill="1" applyBorder="1" applyAlignment="1" applyProtection="1">
      <alignment vertical="center"/>
    </xf>
    <xf numFmtId="167" fontId="0" fillId="12" borderId="0" xfId="0" applyNumberFormat="1" applyFont="1" applyFill="1" applyBorder="1" applyAlignment="1" applyProtection="1"/>
    <xf numFmtId="0" fontId="27" fillId="6" borderId="0" xfId="0" applyFont="1" applyFill="1" applyAlignment="1" applyProtection="1">
      <alignment horizontal="left" vertical="top" wrapText="1"/>
    </xf>
    <xf numFmtId="0" fontId="0" fillId="6" borderId="0" xfId="0" applyFont="1" applyFill="1" applyAlignment="1" applyProtection="1">
      <alignment horizontal="left" vertical="top" wrapText="1"/>
    </xf>
    <xf numFmtId="0" fontId="2" fillId="6"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0"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0" fillId="6" borderId="0" xfId="0" applyFont="1" applyFill="1" applyProtection="1"/>
    <xf numFmtId="0" fontId="0" fillId="0" borderId="0" xfId="0" applyFont="1" applyFill="1" applyProtection="1"/>
    <xf numFmtId="0" fontId="0" fillId="0" borderId="0" xfId="0" applyFont="1" applyProtection="1"/>
    <xf numFmtId="0" fontId="1" fillId="0" borderId="1" xfId="0" applyFont="1" applyBorder="1" applyAlignment="1" applyProtection="1">
      <alignment horizontal="center" vertical="center"/>
    </xf>
    <xf numFmtId="0" fontId="1" fillId="6" borderId="0" xfId="0" applyFont="1" applyFill="1" applyAlignment="1" applyProtection="1">
      <alignment wrapText="1"/>
    </xf>
    <xf numFmtId="9" fontId="0" fillId="15" borderId="1" xfId="2" applyFont="1" applyFill="1" applyBorder="1" applyProtection="1"/>
    <xf numFmtId="164" fontId="0" fillId="13" borderId="1" xfId="1" applyNumberFormat="1" applyFont="1" applyFill="1" applyBorder="1" applyProtection="1"/>
    <xf numFmtId="0" fontId="29" fillId="6" borderId="0" xfId="0" applyFont="1" applyFill="1" applyBorder="1" applyAlignment="1" applyProtection="1">
      <alignment horizontal="left" vertical="top" wrapText="1"/>
    </xf>
    <xf numFmtId="0" fontId="32" fillId="9" borderId="1" xfId="0" applyFont="1" applyFill="1" applyBorder="1" applyAlignment="1" applyProtection="1">
      <alignment vertical="center" wrapText="1"/>
    </xf>
    <xf numFmtId="166" fontId="4" fillId="9" borderId="3" xfId="0" applyNumberFormat="1" applyFont="1" applyFill="1" applyBorder="1" applyAlignment="1" applyProtection="1">
      <alignment horizontal="left" vertical="top" wrapText="1"/>
    </xf>
    <xf numFmtId="0" fontId="4" fillId="9" borderId="3" xfId="0" applyNumberFormat="1" applyFont="1" applyFill="1" applyBorder="1" applyAlignment="1" applyProtection="1">
      <alignment horizontal="center" vertical="top" wrapText="1"/>
    </xf>
    <xf numFmtId="0" fontId="4" fillId="9" borderId="8" xfId="0" applyNumberFormat="1" applyFont="1" applyFill="1" applyBorder="1" applyAlignment="1" applyProtection="1">
      <alignment horizontal="center" vertical="top" wrapText="1"/>
    </xf>
    <xf numFmtId="164" fontId="0" fillId="0" borderId="23" xfId="1" applyNumberFormat="1" applyFont="1" applyBorder="1" applyProtection="1"/>
    <xf numFmtId="9" fontId="24" fillId="13" borderId="1" xfId="2" applyFont="1" applyFill="1" applyBorder="1" applyAlignment="1" applyProtection="1">
      <alignment vertical="center"/>
    </xf>
    <xf numFmtId="0" fontId="0" fillId="12" borderId="1" xfId="0" applyFont="1" applyFill="1" applyBorder="1" applyAlignment="1" applyProtection="1">
      <alignment vertical="top" wrapText="1"/>
    </xf>
    <xf numFmtId="0" fontId="2" fillId="6" borderId="0" xfId="0" applyFont="1" applyFill="1" applyBorder="1" applyAlignment="1" applyProtection="1">
      <alignment horizontal="right" vertical="top" wrapText="1"/>
    </xf>
    <xf numFmtId="0" fontId="0" fillId="6"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2" fillId="6" borderId="0" xfId="0" applyFont="1" applyFill="1" applyBorder="1" applyAlignment="1" applyProtection="1">
      <alignment horizontal="left" vertical="top" wrapText="1"/>
    </xf>
    <xf numFmtId="0" fontId="15" fillId="6" borderId="0" xfId="0" applyFont="1" applyFill="1" applyBorder="1" applyAlignment="1" applyProtection="1">
      <alignment horizontal="center" vertical="center" wrapText="1"/>
    </xf>
    <xf numFmtId="0" fontId="23" fillId="0" borderId="7" xfId="0" applyFont="1" applyFill="1" applyBorder="1" applyAlignment="1" applyProtection="1">
      <alignment horizontal="left" vertical="center" wrapText="1"/>
    </xf>
    <xf numFmtId="0" fontId="4" fillId="9" borderId="7" xfId="0" applyFont="1"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2" fillId="6" borderId="0" xfId="0" applyFont="1" applyFill="1" applyAlignment="1" applyProtection="1">
      <alignment horizontal="left" vertical="top" wrapText="1"/>
    </xf>
    <xf numFmtId="49" fontId="0" fillId="0" borderId="0" xfId="0" applyNumberFormat="1" applyFill="1" applyBorder="1" applyAlignment="1" applyProtection="1">
      <alignment horizontal="left" vertical="top" wrapText="1"/>
      <protection locked="0"/>
    </xf>
    <xf numFmtId="0" fontId="33" fillId="6" borderId="0" xfId="0" applyFont="1" applyFill="1" applyBorder="1" applyAlignment="1" applyProtection="1">
      <alignment horizontal="center" vertical="top" wrapText="1"/>
    </xf>
    <xf numFmtId="0" fontId="33" fillId="0" borderId="0" xfId="0" applyFont="1" applyAlignment="1" applyProtection="1">
      <alignment horizontal="center" vertical="top" wrapText="1"/>
    </xf>
    <xf numFmtId="0" fontId="0" fillId="12" borderId="1" xfId="0" applyFont="1" applyFill="1" applyBorder="1" applyAlignment="1" applyProtection="1">
      <alignment vertical="center"/>
    </xf>
    <xf numFmtId="0" fontId="23" fillId="12" borderId="0" xfId="0" applyFont="1" applyFill="1" applyAlignment="1" applyProtection="1">
      <alignment vertical="center"/>
    </xf>
    <xf numFmtId="49" fontId="0" fillId="0" borderId="0" xfId="0" applyNumberFormat="1" applyBorder="1" applyAlignment="1" applyProtection="1">
      <alignment horizontal="left" vertical="top" wrapText="1"/>
      <protection locked="0"/>
    </xf>
    <xf numFmtId="164" fontId="0" fillId="0" borderId="0" xfId="1" applyNumberFormat="1" applyFont="1" applyFill="1" applyAlignment="1" applyProtection="1">
      <alignment horizontal="left" vertical="top" wrapText="1"/>
      <protection locked="0"/>
    </xf>
    <xf numFmtId="0" fontId="19" fillId="0" borderId="0" xfId="6" applyBorder="1" applyAlignment="1" applyProtection="1">
      <alignment vertical="top" wrapText="1"/>
      <protection locked="0"/>
    </xf>
    <xf numFmtId="0" fontId="2" fillId="12" borderId="0" xfId="0" applyFont="1" applyFill="1" applyBorder="1" applyAlignment="1" applyProtection="1">
      <alignment horizontal="left"/>
    </xf>
    <xf numFmtId="0" fontId="25" fillId="12" borderId="7" xfId="0" applyFont="1" applyFill="1" applyBorder="1" applyAlignment="1" applyProtection="1">
      <alignment vertical="center"/>
    </xf>
    <xf numFmtId="0" fontId="0" fillId="12" borderId="3" xfId="0" applyFill="1" applyBorder="1" applyAlignment="1" applyProtection="1">
      <alignment vertical="center"/>
    </xf>
    <xf numFmtId="0" fontId="0" fillId="12" borderId="8" xfId="0" applyFill="1" applyBorder="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top" wrapText="1"/>
      <protection locked="0"/>
    </xf>
    <xf numFmtId="0" fontId="5" fillId="6" borderId="0" xfId="0" applyFont="1" applyFill="1" applyBorder="1" applyAlignment="1" applyProtection="1">
      <alignment vertical="center" wrapText="1"/>
    </xf>
    <xf numFmtId="0" fontId="0" fillId="0" borderId="0" xfId="0" applyBorder="1" applyAlignment="1" applyProtection="1">
      <alignment horizontal="left" vertical="top" wrapText="1"/>
      <protection locked="0"/>
    </xf>
    <xf numFmtId="0" fontId="15" fillId="6"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25" fillId="6" borderId="0" xfId="0" applyFont="1" applyFill="1" applyBorder="1" applyAlignment="1" applyProtection="1">
      <alignment horizontal="right" vertical="center" wrapText="1"/>
    </xf>
    <xf numFmtId="0" fontId="7" fillId="0" borderId="5" xfId="3" quotePrefix="1" applyFont="1" applyBorder="1" applyAlignment="1" applyProtection="1">
      <alignment horizontal="right"/>
      <protection locked="0"/>
    </xf>
    <xf numFmtId="0" fontId="7" fillId="0" borderId="30" xfId="3" applyFont="1" applyBorder="1" applyAlignment="1" applyProtection="1">
      <alignment horizontal="right"/>
      <protection locked="0"/>
    </xf>
    <xf numFmtId="0" fontId="7" fillId="0" borderId="31" xfId="3" applyFont="1" applyBorder="1" applyAlignment="1" applyProtection="1">
      <alignment horizontal="left"/>
      <protection locked="0"/>
    </xf>
    <xf numFmtId="0" fontId="7" fillId="0" borderId="0" xfId="3" quotePrefix="1" applyFont="1" applyBorder="1" applyAlignment="1" applyProtection="1">
      <alignment horizontal="right"/>
      <protection locked="0"/>
    </xf>
    <xf numFmtId="0" fontId="7" fillId="0" borderId="0" xfId="3" applyFont="1" applyBorder="1" applyAlignment="1" applyProtection="1">
      <alignment horizontal="right"/>
      <protection locked="0"/>
    </xf>
    <xf numFmtId="0" fontId="7" fillId="0" borderId="32" xfId="3" applyFont="1" applyBorder="1" applyAlignment="1" applyProtection="1">
      <alignment horizontal="right"/>
      <protection locked="0"/>
    </xf>
    <xf numFmtId="0" fontId="7" fillId="0" borderId="0" xfId="3" applyFont="1" applyAlignment="1" applyProtection="1">
      <alignment horizontal="left" wrapText="1"/>
      <protection locked="0"/>
    </xf>
    <xf numFmtId="0" fontId="7" fillId="0" borderId="5" xfId="3" applyFont="1" applyBorder="1" applyAlignment="1" applyProtection="1">
      <alignment horizontal="right" vertical="top" wrapText="1"/>
      <protection locked="0"/>
    </xf>
    <xf numFmtId="0" fontId="7" fillId="0" borderId="5" xfId="3" quotePrefix="1" applyFont="1" applyBorder="1" applyAlignment="1" applyProtection="1">
      <alignment horizontal="left" wrapText="1"/>
      <protection locked="0"/>
    </xf>
    <xf numFmtId="3" fontId="7" fillId="0" borderId="6" xfId="3" applyNumberFormat="1" applyFont="1" applyBorder="1" applyAlignment="1" applyProtection="1">
      <alignment wrapText="1"/>
      <protection locked="0"/>
    </xf>
    <xf numFmtId="3" fontId="7" fillId="3" borderId="6" xfId="3" applyNumberFormat="1" applyFont="1" applyFill="1" applyBorder="1" applyAlignment="1" applyProtection="1">
      <alignment wrapText="1"/>
      <protection locked="0"/>
    </xf>
    <xf numFmtId="0" fontId="7" fillId="4" borderId="3" xfId="3" applyFont="1" applyFill="1" applyBorder="1" applyAlignment="1" applyProtection="1">
      <alignment horizontal="right"/>
    </xf>
    <xf numFmtId="0" fontId="7" fillId="4" borderId="8" xfId="3" applyFont="1" applyFill="1" applyBorder="1" applyProtection="1"/>
    <xf numFmtId="3" fontId="7" fillId="8" borderId="9" xfId="3" applyNumberFormat="1" applyFont="1" applyFill="1" applyBorder="1" applyProtection="1"/>
    <xf numFmtId="3" fontId="7" fillId="7" borderId="9" xfId="3" applyNumberFormat="1" applyFont="1" applyFill="1" applyBorder="1" applyProtection="1"/>
    <xf numFmtId="0" fontId="23" fillId="0" borderId="3" xfId="0" applyFont="1" applyFill="1" applyBorder="1" applyAlignment="1" applyProtection="1">
      <alignment horizontal="left" vertical="center" wrapText="1"/>
    </xf>
    <xf numFmtId="0" fontId="4" fillId="9" borderId="3" xfId="0" applyFont="1" applyFill="1" applyBorder="1" applyAlignment="1" applyProtection="1">
      <alignment horizontal="left" vertical="top" wrapText="1"/>
      <protection locked="0"/>
    </xf>
    <xf numFmtId="164" fontId="34" fillId="0" borderId="20" xfId="1" applyNumberFormat="1" applyFont="1" applyBorder="1" applyProtection="1">
      <protection locked="0"/>
    </xf>
    <xf numFmtId="0" fontId="34" fillId="12" borderId="0" xfId="0" applyFont="1" applyFill="1" applyAlignment="1" applyProtection="1">
      <alignment vertical="center"/>
    </xf>
    <xf numFmtId="0" fontId="34" fillId="12" borderId="0" xfId="0" applyFont="1" applyFill="1" applyAlignment="1" applyProtection="1">
      <alignment vertical="center"/>
      <protection locked="0"/>
    </xf>
    <xf numFmtId="0" fontId="34" fillId="0" borderId="0" xfId="0" applyFont="1" applyAlignment="1" applyProtection="1">
      <alignment vertical="center"/>
      <protection locked="0"/>
    </xf>
    <xf numFmtId="0" fontId="2" fillId="12" borderId="0" xfId="0" applyFont="1" applyFill="1" applyBorder="1" applyAlignment="1" applyProtection="1">
      <alignment horizontal="center" vertical="center" wrapText="1"/>
    </xf>
    <xf numFmtId="0" fontId="0" fillId="12" borderId="0" xfId="0"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35" fillId="9" borderId="7" xfId="0" applyFont="1" applyFill="1" applyBorder="1" applyAlignment="1" applyProtection="1">
      <alignment horizontal="left" vertical="top" wrapText="1"/>
    </xf>
    <xf numFmtId="0" fontId="35" fillId="9" borderId="3" xfId="0" applyFont="1" applyFill="1" applyBorder="1" applyAlignment="1" applyProtection="1">
      <alignment horizontal="left" vertical="top" wrapText="1"/>
    </xf>
    <xf numFmtId="0" fontId="35" fillId="9" borderId="3" xfId="0" applyFont="1" applyFill="1" applyBorder="1" applyAlignment="1" applyProtection="1">
      <alignment vertical="top" wrapText="1"/>
    </xf>
    <xf numFmtId="0" fontId="35" fillId="9" borderId="3" xfId="9" applyFont="1" applyFill="1" applyBorder="1" applyAlignment="1" applyProtection="1">
      <alignment vertical="top" wrapText="1"/>
    </xf>
    <xf numFmtId="0" fontId="35" fillId="9" borderId="3" xfId="0" applyNumberFormat="1" applyFont="1" applyFill="1" applyBorder="1" applyAlignment="1" applyProtection="1">
      <alignment horizontal="left" vertical="top" wrapText="1"/>
    </xf>
    <xf numFmtId="0" fontId="35" fillId="9" borderId="3" xfId="0" applyNumberFormat="1" applyFont="1" applyFill="1" applyBorder="1" applyAlignment="1" applyProtection="1">
      <alignment horizontal="center" vertical="top" wrapText="1"/>
    </xf>
    <xf numFmtId="0" fontId="35" fillId="9" borderId="3" xfId="0" applyNumberFormat="1" applyFont="1" applyFill="1" applyBorder="1" applyAlignment="1" applyProtection="1">
      <alignment vertical="top" wrapText="1"/>
    </xf>
    <xf numFmtId="164" fontId="35" fillId="9" borderId="3" xfId="1" applyNumberFormat="1" applyFont="1" applyFill="1" applyBorder="1" applyAlignment="1" applyProtection="1">
      <alignment horizontal="right" vertical="top" wrapText="1"/>
    </xf>
    <xf numFmtId="0" fontId="35" fillId="9" borderId="3" xfId="9" applyFont="1" applyFill="1" applyBorder="1" applyAlignment="1" applyProtection="1">
      <alignment horizontal="left" vertical="top" wrapText="1"/>
    </xf>
    <xf numFmtId="43" fontId="35" fillId="9" borderId="3" xfId="8" applyFont="1" applyFill="1" applyBorder="1" applyAlignment="1" applyProtection="1">
      <alignment horizontal="left" vertical="top" wrapText="1"/>
    </xf>
    <xf numFmtId="168" fontId="35" fillId="9" borderId="3" xfId="8" applyNumberFormat="1" applyFont="1" applyFill="1" applyBorder="1" applyAlignment="1" applyProtection="1">
      <alignment horizontal="left" vertical="top" wrapText="1"/>
    </xf>
    <xf numFmtId="14" fontId="35" fillId="9" borderId="3" xfId="0" applyNumberFormat="1" applyFont="1" applyFill="1" applyBorder="1" applyAlignment="1" applyProtection="1">
      <alignment horizontal="right" vertical="top" wrapText="1"/>
    </xf>
    <xf numFmtId="169" fontId="35" fillId="9" borderId="3" xfId="8" applyNumberFormat="1" applyFont="1" applyFill="1" applyBorder="1" applyAlignment="1" applyProtection="1">
      <alignment horizontal="left" vertical="top" wrapText="1"/>
    </xf>
    <xf numFmtId="164" fontId="35" fillId="9" borderId="3" xfId="9" applyNumberFormat="1" applyFont="1" applyFill="1" applyBorder="1" applyAlignment="1" applyProtection="1">
      <alignment horizontal="left" vertical="top" wrapText="1"/>
    </xf>
    <xf numFmtId="164" fontId="35" fillId="9" borderId="8" xfId="0" applyNumberFormat="1" applyFont="1" applyFill="1" applyBorder="1" applyAlignment="1" applyProtection="1">
      <alignment horizontal="left" vertical="top" wrapText="1"/>
    </xf>
    <xf numFmtId="164" fontId="35" fillId="9" borderId="0" xfId="0" applyNumberFormat="1" applyFont="1" applyFill="1" applyBorder="1" applyAlignment="1" applyProtection="1">
      <alignment horizontal="left" vertical="top" wrapText="1"/>
    </xf>
    <xf numFmtId="169" fontId="35" fillId="9" borderId="0" xfId="8" applyNumberFormat="1" applyFont="1" applyFill="1" applyBorder="1" applyAlignment="1" applyProtection="1">
      <alignment horizontal="left" vertical="top" wrapText="1"/>
    </xf>
    <xf numFmtId="164" fontId="35" fillId="9" borderId="0" xfId="8" applyNumberFormat="1" applyFont="1" applyFill="1" applyBorder="1" applyAlignment="1" applyProtection="1">
      <alignment horizontal="left" vertical="top" wrapText="1"/>
    </xf>
    <xf numFmtId="170" fontId="35" fillId="9" borderId="0" xfId="8" applyNumberFormat="1" applyFont="1" applyFill="1" applyBorder="1" applyAlignment="1" applyProtection="1">
      <alignment horizontal="left" vertical="top" wrapText="1"/>
    </xf>
    <xf numFmtId="0" fontId="35" fillId="9" borderId="0" xfId="9" applyFont="1" applyFill="1" applyBorder="1" applyAlignment="1" applyProtection="1">
      <alignment horizontal="center" vertical="top" wrapText="1"/>
    </xf>
    <xf numFmtId="0" fontId="37" fillId="9" borderId="0" xfId="0" applyFont="1" applyFill="1" applyAlignment="1" applyProtection="1">
      <alignment vertical="top" wrapText="1"/>
    </xf>
    <xf numFmtId="0" fontId="38" fillId="0" borderId="1" xfId="0" applyFont="1" applyBorder="1" applyAlignment="1">
      <alignment vertical="top" wrapText="1"/>
    </xf>
    <xf numFmtId="0" fontId="24" fillId="0" borderId="1" xfId="0" applyFont="1" applyBorder="1" applyAlignment="1">
      <alignment vertical="top" wrapText="1"/>
    </xf>
    <xf numFmtId="1" fontId="24" fillId="0" borderId="1" xfId="0" applyNumberFormat="1" applyFont="1" applyBorder="1" applyAlignment="1">
      <alignment vertical="top" wrapText="1"/>
    </xf>
    <xf numFmtId="0" fontId="24" fillId="0" borderId="1" xfId="0" applyNumberFormat="1" applyFont="1" applyBorder="1" applyAlignment="1">
      <alignment vertical="top" wrapText="1"/>
    </xf>
    <xf numFmtId="169" fontId="24" fillId="0" borderId="1" xfId="8" applyNumberFormat="1" applyFont="1" applyBorder="1" applyAlignment="1">
      <alignment vertical="top" wrapText="1"/>
    </xf>
    <xf numFmtId="0" fontId="24" fillId="0" borderId="0" xfId="0" applyFont="1" applyAlignment="1">
      <alignment vertical="top" wrapText="1"/>
    </xf>
    <xf numFmtId="0" fontId="24" fillId="0" borderId="0" xfId="0" applyFont="1"/>
    <xf numFmtId="0" fontId="24" fillId="0" borderId="1" xfId="2" applyNumberFormat="1" applyFont="1" applyBorder="1" applyAlignment="1">
      <alignment vertical="top" wrapText="1"/>
    </xf>
    <xf numFmtId="9" fontId="35" fillId="9" borderId="8" xfId="2" applyFont="1" applyFill="1" applyBorder="1" applyAlignment="1" applyProtection="1">
      <alignment horizontal="left" vertical="top" wrapText="1"/>
    </xf>
    <xf numFmtId="0" fontId="0" fillId="0" borderId="0" xfId="0" applyBorder="1" applyAlignment="1" applyProtection="1">
      <alignment horizontal="center" vertical="center" wrapText="1"/>
    </xf>
    <xf numFmtId="0" fontId="40" fillId="9" borderId="0" xfId="0" applyFont="1" applyFill="1" applyBorder="1" applyAlignment="1" applyProtection="1">
      <alignment horizontal="left" vertical="top" wrapText="1"/>
    </xf>
    <xf numFmtId="0" fontId="0" fillId="0" borderId="26"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24" fillId="0" borderId="26" xfId="0" applyFont="1" applyBorder="1" applyAlignment="1" applyProtection="1">
      <alignment horizontal="left" vertical="top" wrapText="1"/>
    </xf>
    <xf numFmtId="0" fontId="24" fillId="0" borderId="19" xfId="0" applyFont="1" applyBorder="1" applyAlignment="1" applyProtection="1">
      <alignment horizontal="left" vertical="top" wrapText="1"/>
    </xf>
    <xf numFmtId="0" fontId="24" fillId="0" borderId="13" xfId="0" applyFont="1" applyBorder="1" applyAlignment="1" applyProtection="1">
      <alignment horizontal="left" vertical="top" wrapText="1"/>
    </xf>
    <xf numFmtId="0" fontId="24" fillId="0" borderId="18"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15" xfId="0" applyFont="1" applyBorder="1" applyAlignment="1" applyProtection="1">
      <alignment horizontal="left" vertical="top" wrapText="1"/>
    </xf>
    <xf numFmtId="0" fontId="24" fillId="0" borderId="17" xfId="0" applyFont="1" applyBorder="1" applyAlignment="1" applyProtection="1">
      <alignment horizontal="left" vertical="top" wrapText="1"/>
    </xf>
    <xf numFmtId="0" fontId="24" fillId="0" borderId="2" xfId="0" applyFont="1" applyBorder="1" applyAlignment="1" applyProtection="1">
      <alignment horizontal="left" vertical="top" wrapText="1"/>
    </xf>
    <xf numFmtId="0" fontId="24" fillId="0" borderId="16" xfId="0" applyFont="1" applyBorder="1" applyAlignment="1" applyProtection="1">
      <alignment horizontal="left" vertical="top" wrapText="1"/>
    </xf>
    <xf numFmtId="0" fontId="0" fillId="12" borderId="0" xfId="0" applyFill="1" applyBorder="1" applyAlignment="1" applyProtection="1">
      <alignment horizontal="center" vertical="center" wrapText="1"/>
      <protection locked="0"/>
    </xf>
    <xf numFmtId="0" fontId="19" fillId="12" borderId="0" xfId="6" applyFill="1" applyAlignment="1" applyProtection="1">
      <alignment horizontal="center" vertical="center"/>
      <protection locked="0"/>
    </xf>
    <xf numFmtId="0" fontId="0" fillId="12" borderId="0" xfId="0" applyFill="1" applyAlignment="1" applyProtection="1">
      <alignment horizontal="center" vertical="center"/>
      <protection locked="0"/>
    </xf>
    <xf numFmtId="0" fontId="0" fillId="12" borderId="0" xfId="0"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15" fillId="6" borderId="19" xfId="0" applyFont="1" applyFill="1" applyBorder="1" applyAlignment="1" applyProtection="1">
      <alignment horizontal="center" vertical="center" wrapText="1"/>
    </xf>
    <xf numFmtId="0" fontId="15" fillId="6" borderId="13" xfId="0" applyFont="1" applyFill="1" applyBorder="1" applyAlignment="1" applyProtection="1">
      <alignment horizontal="center" vertical="center" wrapText="1"/>
    </xf>
    <xf numFmtId="0" fontId="20" fillId="6" borderId="17" xfId="0"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xf>
    <xf numFmtId="0" fontId="20" fillId="6" borderId="16"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1" fillId="12" borderId="0" xfId="0" applyFont="1" applyFill="1" applyBorder="1" applyAlignment="1" applyProtection="1">
      <alignment horizontal="center" vertical="center" wrapText="1"/>
    </xf>
    <xf numFmtId="0" fontId="2" fillId="6" borderId="34" xfId="0" applyFont="1" applyFill="1" applyBorder="1" applyAlignment="1" applyProtection="1">
      <alignment horizontal="center" vertical="top" wrapText="1"/>
    </xf>
    <xf numFmtId="0" fontId="15" fillId="0" borderId="20"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right"/>
    </xf>
    <xf numFmtId="0" fontId="0" fillId="0" borderId="0" xfId="0" applyBorder="1" applyAlignment="1" applyProtection="1">
      <alignment horizontal="left" vertical="top" wrapText="1"/>
      <protection locked="0"/>
    </xf>
    <xf numFmtId="0" fontId="5" fillId="0" borderId="0" xfId="0" applyFont="1" applyFill="1" applyBorder="1" applyAlignment="1" applyProtection="1">
      <alignment vertical="center" wrapText="1"/>
      <protection locked="0"/>
    </xf>
    <xf numFmtId="0" fontId="2" fillId="6" borderId="0" xfId="0" applyFont="1" applyFill="1" applyAlignment="1" applyProtection="1">
      <alignment horizontal="right" vertical="center" wrapText="1"/>
    </xf>
    <xf numFmtId="164" fontId="5" fillId="0" borderId="0" xfId="1" applyNumberFormat="1" applyFont="1" applyFill="1" applyBorder="1" applyAlignment="1" applyProtection="1">
      <alignment horizontal="right" vertical="center" wrapText="1"/>
      <protection locked="0"/>
    </xf>
    <xf numFmtId="0" fontId="2" fillId="6" borderId="0" xfId="0" applyFont="1" applyFill="1" applyBorder="1" applyAlignment="1" applyProtection="1">
      <alignment horizontal="right" vertical="top" wrapText="1"/>
    </xf>
    <xf numFmtId="0" fontId="2" fillId="6" borderId="0" xfId="0" applyFont="1" applyFill="1" applyBorder="1" applyAlignment="1" applyProtection="1">
      <alignment horizontal="left" wrapText="1"/>
    </xf>
    <xf numFmtId="0" fontId="30" fillId="6" borderId="0" xfId="0" applyFont="1" applyFill="1" applyBorder="1" applyAlignment="1" applyProtection="1">
      <alignment horizontal="left" vertical="center" wrapText="1"/>
    </xf>
    <xf numFmtId="0" fontId="2" fillId="6" borderId="0" xfId="0" applyFont="1" applyFill="1" applyAlignment="1" applyProtection="1">
      <alignment horizontal="right" vertical="top" wrapText="1"/>
    </xf>
    <xf numFmtId="0" fontId="29" fillId="6" borderId="0" xfId="0" applyFont="1" applyFill="1" applyBorder="1" applyAlignment="1" applyProtection="1">
      <alignment horizontal="left" vertical="top" wrapText="1"/>
    </xf>
    <xf numFmtId="164" fontId="0" fillId="11" borderId="0" xfId="1" applyNumberFormat="1" applyFont="1" applyFill="1" applyBorder="1" applyAlignment="1" applyProtection="1">
      <alignment horizontal="left" vertical="top" wrapText="1"/>
    </xf>
    <xf numFmtId="165" fontId="0" fillId="11" borderId="0" xfId="0" applyNumberFormat="1" applyFill="1" applyBorder="1" applyAlignment="1" applyProtection="1">
      <alignment horizontal="left" vertical="top" wrapText="1"/>
    </xf>
    <xf numFmtId="0" fontId="0" fillId="0" borderId="0" xfId="0" applyFill="1" applyBorder="1" applyAlignment="1" applyProtection="1">
      <alignment horizontal="left" vertical="top" wrapText="1"/>
      <protection locked="0"/>
    </xf>
    <xf numFmtId="0" fontId="2" fillId="6" borderId="0" xfId="0" applyFont="1" applyFill="1" applyBorder="1" applyAlignment="1" applyProtection="1">
      <alignment horizontal="center" vertical="top" wrapText="1"/>
    </xf>
    <xf numFmtId="0" fontId="0" fillId="10" borderId="0" xfId="0" applyFill="1" applyBorder="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Fill="1" applyBorder="1" applyAlignment="1" applyProtection="1">
      <alignment horizontal="center" vertical="top" wrapText="1"/>
      <protection locked="0"/>
    </xf>
    <xf numFmtId="0" fontId="2" fillId="6" borderId="0" xfId="0" applyFont="1" applyFill="1" applyAlignment="1" applyProtection="1">
      <alignment horizontal="left" vertical="top" wrapText="1"/>
    </xf>
    <xf numFmtId="0" fontId="0" fillId="0" borderId="0" xfId="0" applyFill="1" applyAlignment="1" applyProtection="1">
      <alignment horizontal="center" vertical="top" wrapText="1"/>
      <protection locked="0"/>
    </xf>
    <xf numFmtId="0" fontId="0" fillId="0" borderId="0" xfId="0"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6" borderId="0" xfId="0" applyFont="1" applyFill="1" applyBorder="1" applyAlignment="1" applyProtection="1">
      <alignment horizontal="left" vertical="top" wrapText="1"/>
    </xf>
    <xf numFmtId="0" fontId="2" fillId="6" borderId="0" xfId="0" applyFont="1" applyFill="1" applyBorder="1" applyAlignment="1" applyProtection="1">
      <alignment horizontal="right" wrapText="1"/>
    </xf>
    <xf numFmtId="0" fontId="2" fillId="6" borderId="0" xfId="0" applyFont="1" applyFill="1" applyBorder="1" applyAlignment="1" applyProtection="1">
      <alignment vertical="top" wrapText="1"/>
    </xf>
    <xf numFmtId="0" fontId="2" fillId="0" borderId="0" xfId="0" applyFont="1" applyFill="1" applyBorder="1" applyAlignment="1" applyProtection="1">
      <alignment vertical="top" wrapText="1"/>
      <protection locked="0"/>
    </xf>
    <xf numFmtId="0" fontId="0" fillId="0" borderId="0" xfId="0" applyBorder="1" applyAlignment="1" applyProtection="1">
      <alignment horizontal="right" vertical="top" wrapText="1"/>
      <protection locked="0"/>
    </xf>
    <xf numFmtId="0" fontId="0" fillId="6" borderId="0" xfId="0" applyFill="1" applyAlignment="1" applyProtection="1">
      <alignment horizontal="center" vertical="top" wrapText="1"/>
    </xf>
    <xf numFmtId="0" fontId="0" fillId="0" borderId="0" xfId="0" applyFill="1" applyAlignment="1" applyProtection="1">
      <alignment horizontal="center" vertical="top" wrapText="1"/>
    </xf>
    <xf numFmtId="0" fontId="2"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xf>
    <xf numFmtId="0" fontId="15" fillId="6" borderId="0" xfId="0" applyFont="1" applyFill="1" applyBorder="1" applyAlignment="1" applyProtection="1">
      <alignment horizontal="center" vertical="center" wrapText="1"/>
    </xf>
    <xf numFmtId="0" fontId="2" fillId="12" borderId="0" xfId="0" applyFont="1" applyFill="1" applyBorder="1" applyAlignment="1" applyProtection="1">
      <alignment horizontal="left"/>
    </xf>
    <xf numFmtId="0" fontId="2" fillId="12" borderId="1" xfId="0" applyFont="1" applyFill="1" applyBorder="1" applyAlignment="1" applyProtection="1">
      <alignment horizontal="left" vertical="top" wrapText="1"/>
    </xf>
    <xf numFmtId="0" fontId="0" fillId="12" borderId="1" xfId="0" applyFill="1" applyBorder="1" applyAlignment="1" applyProtection="1">
      <alignment vertical="center"/>
    </xf>
    <xf numFmtId="0" fontId="0" fillId="12" borderId="1" xfId="0" applyFill="1" applyBorder="1" applyAlignment="1" applyProtection="1">
      <alignment vertical="center"/>
      <protection locked="0"/>
    </xf>
    <xf numFmtId="164" fontId="0" fillId="0" borderId="29" xfId="1" applyNumberFormat="1" applyFont="1" applyBorder="1" applyProtection="1">
      <protection locked="0"/>
    </xf>
    <xf numFmtId="164" fontId="0" fillId="0" borderId="21" xfId="1" applyNumberFormat="1" applyFont="1" applyBorder="1" applyProtection="1">
      <protection locked="0"/>
    </xf>
    <xf numFmtId="164" fontId="0" fillId="0" borderId="22" xfId="1" applyNumberFormat="1" applyFont="1" applyBorder="1" applyProtection="1">
      <protection locked="0"/>
    </xf>
    <xf numFmtId="0" fontId="0" fillId="0" borderId="27"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12" borderId="7" xfId="0" applyFill="1" applyBorder="1" applyAlignment="1" applyProtection="1">
      <alignment horizontal="left" vertical="top" wrapText="1"/>
    </xf>
    <xf numFmtId="0" fontId="0" fillId="12" borderId="3" xfId="0" applyFill="1" applyBorder="1" applyAlignment="1" applyProtection="1">
      <alignment horizontal="left" vertical="top" wrapText="1"/>
    </xf>
    <xf numFmtId="0" fontId="0" fillId="12" borderId="8" xfId="0" applyFill="1" applyBorder="1" applyAlignment="1" applyProtection="1">
      <alignment horizontal="left" vertical="top" wrapText="1"/>
    </xf>
    <xf numFmtId="0" fontId="1" fillId="12" borderId="1" xfId="0" applyFont="1" applyFill="1" applyBorder="1" applyProtection="1"/>
    <xf numFmtId="164" fontId="0" fillId="2" borderId="1" xfId="0" applyNumberFormat="1" applyFont="1" applyFill="1" applyBorder="1" applyProtection="1">
      <protection locked="0"/>
    </xf>
    <xf numFmtId="0" fontId="1" fillId="14" borderId="1" xfId="0" applyFont="1" applyFill="1" applyBorder="1" applyProtection="1"/>
    <xf numFmtId="164" fontId="0" fillId="2" borderId="1" xfId="1" applyNumberFormat="1" applyFont="1" applyFill="1" applyBorder="1" applyProtection="1">
      <protection locked="0"/>
    </xf>
    <xf numFmtId="0" fontId="0" fillId="0" borderId="0" xfId="0" applyBorder="1" applyAlignment="1" applyProtection="1">
      <alignment horizontal="left" vertical="center"/>
      <protection locked="0"/>
    </xf>
    <xf numFmtId="164" fontId="34" fillId="0" borderId="29" xfId="1" applyNumberFormat="1" applyFont="1" applyBorder="1" applyProtection="1">
      <protection locked="0"/>
    </xf>
    <xf numFmtId="164" fontId="34" fillId="0" borderId="21" xfId="1" applyNumberFormat="1" applyFont="1" applyBorder="1" applyProtection="1">
      <protection locked="0"/>
    </xf>
    <xf numFmtId="164" fontId="34" fillId="0" borderId="22" xfId="1" applyNumberFormat="1" applyFont="1" applyBorder="1" applyProtection="1">
      <protection locked="0"/>
    </xf>
    <xf numFmtId="0" fontId="34" fillId="0" borderId="27"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164" fontId="0" fillId="0" borderId="29" xfId="1" applyNumberFormat="1" applyFont="1" applyBorder="1" applyProtection="1"/>
    <xf numFmtId="164" fontId="0" fillId="0" borderId="21" xfId="1" applyNumberFormat="1" applyFont="1" applyBorder="1" applyProtection="1"/>
    <xf numFmtId="164" fontId="0" fillId="0" borderId="22" xfId="1" applyNumberFormat="1" applyFont="1" applyBorder="1" applyProtection="1"/>
    <xf numFmtId="0" fontId="23" fillId="0" borderId="3" xfId="0" applyFont="1" applyFill="1" applyBorder="1" applyAlignment="1" applyProtection="1">
      <alignment horizontal="left" vertical="center" wrapText="1"/>
    </xf>
    <xf numFmtId="0" fontId="4" fillId="9" borderId="3" xfId="0" applyFont="1" applyFill="1" applyBorder="1" applyAlignment="1" applyProtection="1">
      <alignment horizontal="left" vertical="top" wrapText="1"/>
    </xf>
    <xf numFmtId="0" fontId="0" fillId="0" borderId="26"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8" xfId="0" applyBorder="1" applyAlignment="1" applyProtection="1">
      <alignment horizontal="left" vertical="top"/>
      <protection locked="0"/>
    </xf>
    <xf numFmtId="164" fontId="1" fillId="0" borderId="29" xfId="1" applyNumberFormat="1" applyFont="1" applyBorder="1" applyProtection="1">
      <protection locked="0"/>
    </xf>
    <xf numFmtId="164" fontId="1" fillId="0" borderId="21" xfId="1" applyNumberFormat="1" applyFont="1" applyBorder="1" applyProtection="1">
      <protection locked="0"/>
    </xf>
    <xf numFmtId="164" fontId="1" fillId="0" borderId="22" xfId="1" applyNumberFormat="1" applyFont="1" applyBorder="1" applyProtection="1">
      <protection locked="0"/>
    </xf>
    <xf numFmtId="0" fontId="24" fillId="6" borderId="19" xfId="0" applyFont="1" applyFill="1" applyBorder="1" applyAlignment="1" applyProtection="1">
      <alignment horizontal="center" wrapText="1"/>
    </xf>
    <xf numFmtId="0" fontId="1" fillId="0" borderId="14"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22" fillId="6" borderId="1"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1" fillId="0" borderId="14"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9" xfId="0" applyFont="1" applyBorder="1" applyAlignment="1" applyProtection="1">
      <alignment horizontal="center" vertical="center"/>
    </xf>
    <xf numFmtId="0" fontId="32" fillId="9" borderId="1" xfId="0" applyFont="1" applyFill="1" applyBorder="1" applyAlignment="1" applyProtection="1">
      <alignment horizontal="center" vertical="center" wrapText="1"/>
    </xf>
  </cellXfs>
  <cellStyles count="10">
    <cellStyle name="Lien hypertexte" xfId="6" builtinId="8"/>
    <cellStyle name="Milliers" xfId="8" builtinId="3"/>
    <cellStyle name="Monétaire" xfId="1" builtinId="4"/>
    <cellStyle name="Monétaire 2" xfId="7"/>
    <cellStyle name="Normal" xfId="0" builtinId="0"/>
    <cellStyle name="Normal 2" xfId="4"/>
    <cellStyle name="Normal 3" xfId="5"/>
    <cellStyle name="Normal_BilanFRACA2005" xfId="9"/>
    <cellStyle name="Normal_FICHE_01"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laregion.fr/Cinema-Audiovisuel-Multimedia-Soutien-a-la-creation"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238126</xdr:colOff>
      <xdr:row>7</xdr:row>
      <xdr:rowOff>619125</xdr:rowOff>
    </xdr:from>
    <xdr:to>
      <xdr:col>7</xdr:col>
      <xdr:colOff>380326</xdr:colOff>
      <xdr:row>9</xdr:row>
      <xdr:rowOff>332700</xdr:rowOff>
    </xdr:to>
    <xdr:pic>
      <xdr:nvPicPr>
        <xdr:cNvPr id="4" name="Image 3" descr="OC-1702-instit-logo carre-RVB-email">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52926" y="2657475"/>
          <a:ext cx="828000" cy="828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llet_h\AppData\Local\Microsoft\Windows\Temporary%20Internet%20Files\Content.Outlook\THJ0EX8T\R&#233;gion%20LRMP%20Fiche%20Production%20Fiction-Doc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ollet_h\AppData\Local\Microsoft\Windows\Temporary%20Internet%20Files\Content.Outlook\THJ0EX8T\OCCITANIE%20Fiche%20Production%20Animat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COUVERTURE"/>
      <sheetName val="1-TITRE"/>
      <sheetName val="2-ENTREPRISE"/>
      <sheetName val="3-PROJET-AUTEURS"/>
      <sheetName val="4-TOURNAGE-POST-DISTRI"/>
      <sheetName val="5-ARTISTES-INTERPRETES"/>
      <sheetName val="6-TECHNICIENS"/>
      <sheetName val="7-DEVIS"/>
      <sheetName val="8-PLAN DE FI"/>
      <sheetName val="9-DERNIERE PAGE"/>
      <sheetName val="Instruction LRMP"/>
      <sheetName val="Eléments LR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I5">
            <v>0</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COUVERTURE"/>
      <sheetName val="1_TITRE"/>
      <sheetName val="2_ENTREPRISE"/>
      <sheetName val="3_PROJET_AUTEURS"/>
      <sheetName val="4_FABRICATION_POST_DISTRI"/>
      <sheetName val="5_INTERPRETES_STAGES"/>
      <sheetName val="6_TECHNICIENS"/>
      <sheetName val="7_DEVIS"/>
      <sheetName val="8_PLAN DE FI"/>
      <sheetName val="9_DERNIERE PAGE"/>
      <sheetName val="RESERVE"/>
      <sheetName val="BI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0">
          <cell r="Q30" t="str">
            <v>Taux</v>
          </cell>
          <cell r="R30" t="str">
            <v>DEPENSESMINI</v>
          </cell>
        </row>
        <row r="31">
          <cell r="O31">
            <v>2500000</v>
          </cell>
          <cell r="R31">
            <v>0</v>
          </cell>
        </row>
        <row r="32">
          <cell r="O32">
            <v>5000000</v>
          </cell>
          <cell r="R32">
            <v>0</v>
          </cell>
        </row>
        <row r="33">
          <cell r="O33">
            <v>999999999</v>
          </cell>
          <cell r="R33">
            <v>0</v>
          </cell>
        </row>
      </sheetData>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lm@laregion.fr"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showRuler="0" zoomScaleNormal="100" workbookViewId="0">
      <selection activeCell="B7" sqref="B7:E8"/>
    </sheetView>
  </sheetViews>
  <sheetFormatPr baseColWidth="10" defaultRowHeight="12" x14ac:dyDescent="0.2"/>
  <cols>
    <col min="1" max="3" width="12" style="16" customWidth="1"/>
    <col min="4" max="16384" width="12" style="16"/>
  </cols>
  <sheetData>
    <row r="1" spans="1:14" x14ac:dyDescent="0.2">
      <c r="A1" s="214"/>
      <c r="B1" s="214"/>
      <c r="C1" s="214"/>
      <c r="D1" s="214"/>
      <c r="E1" s="214"/>
      <c r="F1" s="214"/>
      <c r="G1" s="214"/>
      <c r="H1" s="214"/>
      <c r="I1" s="214"/>
      <c r="J1" s="214"/>
      <c r="K1" s="214"/>
      <c r="L1" s="214"/>
      <c r="M1" s="214"/>
      <c r="N1" s="214"/>
    </row>
    <row r="2" spans="1:14" s="295" customFormat="1" ht="15" x14ac:dyDescent="0.2">
      <c r="A2" s="186"/>
      <c r="B2" s="319" t="s">
        <v>141</v>
      </c>
      <c r="C2" s="320"/>
      <c r="D2" s="320"/>
      <c r="E2" s="320"/>
      <c r="F2" s="320"/>
      <c r="G2" s="320"/>
      <c r="H2" s="320"/>
      <c r="I2" s="320"/>
      <c r="J2" s="320"/>
      <c r="K2" s="320"/>
      <c r="L2" s="320"/>
      <c r="M2" s="321"/>
      <c r="N2" s="186"/>
    </row>
    <row r="3" spans="1:14" s="295" customFormat="1" ht="35.25" customHeight="1" x14ac:dyDescent="0.2">
      <c r="A3" s="186"/>
      <c r="B3" s="322" t="s">
        <v>149</v>
      </c>
      <c r="C3" s="323"/>
      <c r="D3" s="323"/>
      <c r="E3" s="323"/>
      <c r="F3" s="323"/>
      <c r="G3" s="323"/>
      <c r="H3" s="323"/>
      <c r="I3" s="323"/>
      <c r="J3" s="323"/>
      <c r="K3" s="323"/>
      <c r="L3" s="323"/>
      <c r="M3" s="324"/>
      <c r="N3" s="186"/>
    </row>
    <row r="4" spans="1:14" ht="32.25" customHeight="1" x14ac:dyDescent="0.2">
      <c r="A4" s="214"/>
      <c r="B4" s="325" t="s">
        <v>326</v>
      </c>
      <c r="C4" s="325"/>
      <c r="D4" s="325"/>
      <c r="E4" s="325"/>
      <c r="F4" s="325"/>
      <c r="G4" s="325"/>
      <c r="H4" s="325"/>
      <c r="I4" s="325"/>
      <c r="J4" s="325"/>
      <c r="K4" s="325"/>
      <c r="L4" s="325"/>
      <c r="M4" s="325"/>
      <c r="N4" s="214"/>
    </row>
    <row r="5" spans="1:14" ht="53.25" customHeight="1" x14ac:dyDescent="0.2">
      <c r="A5" s="214"/>
      <c r="B5" s="326" t="s">
        <v>139</v>
      </c>
      <c r="C5" s="326"/>
      <c r="D5" s="326"/>
      <c r="E5" s="326"/>
      <c r="F5" s="326"/>
      <c r="G5" s="326"/>
      <c r="H5" s="326"/>
      <c r="I5" s="326"/>
      <c r="J5" s="326"/>
      <c r="K5" s="326"/>
      <c r="L5" s="326"/>
      <c r="M5" s="326"/>
      <c r="N5" s="214"/>
    </row>
    <row r="6" spans="1:14" s="295" customFormat="1" ht="12.75" x14ac:dyDescent="0.2">
      <c r="A6" s="262"/>
      <c r="B6" s="327" t="s">
        <v>282</v>
      </c>
      <c r="C6" s="327"/>
      <c r="D6" s="327"/>
      <c r="E6" s="327"/>
      <c r="F6" s="327"/>
      <c r="G6" s="327"/>
      <c r="H6" s="327"/>
      <c r="I6" s="327"/>
      <c r="J6" s="327"/>
      <c r="K6" s="327"/>
      <c r="L6" s="327"/>
      <c r="M6" s="327"/>
      <c r="N6" s="262"/>
    </row>
    <row r="7" spans="1:14" s="295" customFormat="1" ht="12.75" customHeight="1" x14ac:dyDescent="0.2">
      <c r="A7" s="262"/>
      <c r="B7" s="315" t="s">
        <v>325</v>
      </c>
      <c r="C7" s="315"/>
      <c r="D7" s="315"/>
      <c r="E7" s="315"/>
      <c r="F7" s="263"/>
      <c r="G7" s="263"/>
      <c r="H7" s="263"/>
      <c r="I7" s="263"/>
      <c r="J7" s="315" t="s">
        <v>324</v>
      </c>
      <c r="K7" s="315"/>
      <c r="L7" s="315"/>
      <c r="M7" s="315"/>
      <c r="N7" s="262"/>
    </row>
    <row r="8" spans="1:14" s="295" customFormat="1" ht="75.75" customHeight="1" x14ac:dyDescent="0.2">
      <c r="A8" s="262"/>
      <c r="B8" s="315"/>
      <c r="C8" s="315"/>
      <c r="D8" s="315"/>
      <c r="E8" s="315"/>
      <c r="F8" s="263"/>
      <c r="G8" s="263"/>
      <c r="H8" s="263"/>
      <c r="I8" s="263"/>
      <c r="J8" s="315"/>
      <c r="K8" s="315"/>
      <c r="L8" s="315"/>
      <c r="M8" s="315"/>
      <c r="N8" s="262"/>
    </row>
    <row r="9" spans="1:14" s="295" customFormat="1" x14ac:dyDescent="0.2">
      <c r="A9" s="262"/>
      <c r="B9" s="316" t="s">
        <v>140</v>
      </c>
      <c r="C9" s="317"/>
      <c r="D9" s="317"/>
      <c r="E9" s="317"/>
      <c r="F9" s="263"/>
      <c r="G9" s="263"/>
      <c r="H9" s="263"/>
      <c r="I9" s="263"/>
      <c r="J9" s="317" t="s">
        <v>140</v>
      </c>
      <c r="K9" s="317"/>
      <c r="L9" s="317"/>
      <c r="M9" s="317"/>
      <c r="N9" s="262"/>
    </row>
    <row r="10" spans="1:14" s="295" customFormat="1" ht="129" customHeight="1" x14ac:dyDescent="0.2">
      <c r="A10" s="262"/>
      <c r="B10" s="318" t="s">
        <v>331</v>
      </c>
      <c r="C10" s="318"/>
      <c r="D10" s="318"/>
      <c r="E10" s="318"/>
      <c r="F10" s="263"/>
      <c r="G10" s="263"/>
      <c r="H10" s="263"/>
      <c r="I10" s="263"/>
      <c r="J10" s="318" t="s">
        <v>330</v>
      </c>
      <c r="K10" s="318"/>
      <c r="L10" s="318"/>
      <c r="M10" s="318"/>
      <c r="N10" s="262"/>
    </row>
    <row r="11" spans="1:14" ht="50.25" customHeight="1" x14ac:dyDescent="0.2">
      <c r="A11" s="214"/>
      <c r="B11" s="214"/>
      <c r="C11" s="214"/>
      <c r="D11" s="214"/>
      <c r="E11" s="214"/>
      <c r="F11" s="214"/>
      <c r="G11" s="214"/>
      <c r="H11" s="214"/>
      <c r="I11" s="214"/>
      <c r="J11" s="214"/>
      <c r="K11" s="214"/>
      <c r="L11" s="214"/>
      <c r="M11" s="214"/>
      <c r="N11" s="214"/>
    </row>
    <row r="12" spans="1:14" x14ac:dyDescent="0.2">
      <c r="A12" s="214"/>
      <c r="B12" s="214"/>
      <c r="C12" s="214"/>
      <c r="D12" s="214"/>
      <c r="E12" s="214"/>
      <c r="F12" s="214"/>
      <c r="G12" s="214"/>
      <c r="H12" s="214"/>
      <c r="I12" s="214"/>
      <c r="J12" s="214"/>
      <c r="K12" s="214"/>
      <c r="L12" s="214"/>
      <c r="M12" s="214"/>
      <c r="N12" s="214"/>
    </row>
  </sheetData>
  <sheetProtection sheet="1" objects="1" scenarios="1" selectLockedCells="1"/>
  <mergeCells count="11">
    <mergeCell ref="B2:M2"/>
    <mergeCell ref="B3:M3"/>
    <mergeCell ref="B4:M4"/>
    <mergeCell ref="B5:M5"/>
    <mergeCell ref="B6:M6"/>
    <mergeCell ref="B7:E8"/>
    <mergeCell ref="J7:M8"/>
    <mergeCell ref="B9:E9"/>
    <mergeCell ref="J9:M9"/>
    <mergeCell ref="B10:E10"/>
    <mergeCell ref="J10:M10"/>
  </mergeCells>
  <hyperlinks>
    <hyperlink ref="B9" r:id="rId1"/>
  </hyperlinks>
  <printOptions horizontalCentered="1" verticalCentered="1"/>
  <pageMargins left="0.23622047244094491" right="0.23622047244094491" top="0.74803149606299213" bottom="0.74803149606299213" header="0.31496062992125984" footer="0.31496062992125984"/>
  <pageSetup paperSize="9" orientation="landscape" r:id="rId2"/>
  <headerFooter>
    <oddHeader xml:space="preserve">&amp;C </oddHeader>
    <oddFooter>&amp;R&amp;K04-042&amp;A</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dimension ref="A1:P17"/>
  <sheetViews>
    <sheetView showRuler="0" zoomScaleNormal="100" workbookViewId="0">
      <selection activeCell="L31" sqref="L31"/>
    </sheetView>
  </sheetViews>
  <sheetFormatPr baseColWidth="10" defaultRowHeight="12" x14ac:dyDescent="0.2"/>
  <cols>
    <col min="1" max="1" width="12" style="200"/>
    <col min="2" max="10" width="12" style="200" customWidth="1"/>
    <col min="11" max="12" width="20.6640625" style="200" customWidth="1"/>
    <col min="13" max="16384" width="12" style="200"/>
  </cols>
  <sheetData>
    <row r="1" spans="1:16" s="197" customFormat="1" ht="24" customHeight="1" x14ac:dyDescent="0.2">
      <c r="A1" s="193"/>
      <c r="B1" s="403" t="str">
        <f>'1_TITRE'!B2</f>
        <v>Titre du projet</v>
      </c>
      <c r="C1" s="403"/>
      <c r="D1" s="403"/>
      <c r="E1" s="403"/>
      <c r="F1" s="403"/>
      <c r="G1" s="403"/>
      <c r="H1" s="403"/>
      <c r="I1" s="403"/>
      <c r="J1" s="403"/>
      <c r="K1" s="403"/>
      <c r="L1" s="403"/>
      <c r="M1" s="194"/>
      <c r="N1" s="195"/>
      <c r="O1" s="195"/>
      <c r="P1" s="196"/>
    </row>
    <row r="2" spans="1:16" ht="96" customHeight="1" x14ac:dyDescent="0.2">
      <c r="A2" s="198"/>
      <c r="B2" s="407" t="s">
        <v>166</v>
      </c>
      <c r="C2" s="407"/>
      <c r="D2" s="407"/>
      <c r="E2" s="407"/>
      <c r="F2" s="407"/>
      <c r="G2" s="407"/>
      <c r="H2" s="407"/>
      <c r="I2" s="407"/>
      <c r="J2" s="407"/>
      <c r="K2" s="206" t="s">
        <v>284</v>
      </c>
      <c r="L2" s="206" t="s">
        <v>283</v>
      </c>
      <c r="M2" s="198"/>
      <c r="N2" s="199"/>
    </row>
    <row r="3" spans="1:16" ht="45" customHeight="1" x14ac:dyDescent="0.2">
      <c r="A3" s="198"/>
      <c r="B3" s="402" t="s">
        <v>165</v>
      </c>
      <c r="C3" s="402"/>
      <c r="D3" s="402"/>
      <c r="E3" s="402"/>
      <c r="F3" s="402"/>
      <c r="G3" s="402"/>
      <c r="H3" s="402"/>
      <c r="I3" s="402"/>
      <c r="J3" s="402"/>
      <c r="K3" s="201" t="s">
        <v>332</v>
      </c>
      <c r="L3" s="264" t="s">
        <v>285</v>
      </c>
      <c r="M3" s="198"/>
      <c r="N3" s="199"/>
    </row>
    <row r="4" spans="1:16" ht="46.5" customHeight="1" x14ac:dyDescent="0.2">
      <c r="A4" s="198"/>
      <c r="B4" s="402" t="s">
        <v>151</v>
      </c>
      <c r="C4" s="402"/>
      <c r="D4" s="402"/>
      <c r="E4" s="402"/>
      <c r="F4" s="402"/>
      <c r="G4" s="402"/>
      <c r="H4" s="402"/>
      <c r="I4" s="402"/>
      <c r="J4" s="402"/>
      <c r="K4" s="399" t="s">
        <v>333</v>
      </c>
      <c r="L4" s="399" t="s">
        <v>167</v>
      </c>
      <c r="M4" s="198"/>
      <c r="N4" s="199"/>
    </row>
    <row r="5" spans="1:16" x14ac:dyDescent="0.2">
      <c r="A5" s="198"/>
      <c r="B5" s="402" t="s">
        <v>150</v>
      </c>
      <c r="C5" s="402"/>
      <c r="D5" s="402"/>
      <c r="E5" s="402"/>
      <c r="F5" s="402"/>
      <c r="G5" s="402"/>
      <c r="H5" s="402"/>
      <c r="I5" s="402"/>
      <c r="J5" s="402"/>
      <c r="K5" s="400"/>
      <c r="L5" s="400"/>
      <c r="M5" s="198"/>
      <c r="N5" s="199"/>
    </row>
    <row r="6" spans="1:16" ht="12.75" customHeight="1" x14ac:dyDescent="0.2">
      <c r="A6" s="198"/>
      <c r="B6" s="402" t="s">
        <v>57</v>
      </c>
      <c r="C6" s="402"/>
      <c r="D6" s="402"/>
      <c r="E6" s="402"/>
      <c r="F6" s="402"/>
      <c r="G6" s="402"/>
      <c r="H6" s="402"/>
      <c r="I6" s="402"/>
      <c r="J6" s="402"/>
      <c r="K6" s="400"/>
      <c r="L6" s="400"/>
      <c r="M6" s="198"/>
      <c r="N6" s="199"/>
    </row>
    <row r="7" spans="1:16" ht="12.75" customHeight="1" x14ac:dyDescent="0.2">
      <c r="A7" s="198"/>
      <c r="B7" s="402" t="s">
        <v>75</v>
      </c>
      <c r="C7" s="402"/>
      <c r="D7" s="402"/>
      <c r="E7" s="402"/>
      <c r="F7" s="402"/>
      <c r="G7" s="402"/>
      <c r="H7" s="402"/>
      <c r="I7" s="402"/>
      <c r="J7" s="402"/>
      <c r="K7" s="400"/>
      <c r="L7" s="400"/>
      <c r="M7" s="198"/>
      <c r="N7" s="199"/>
    </row>
    <row r="8" spans="1:16" ht="12.75" customHeight="1" x14ac:dyDescent="0.2">
      <c r="A8" s="198"/>
      <c r="B8" s="402" t="s">
        <v>111</v>
      </c>
      <c r="C8" s="402"/>
      <c r="D8" s="402"/>
      <c r="E8" s="402"/>
      <c r="F8" s="402"/>
      <c r="G8" s="402"/>
      <c r="H8" s="402"/>
      <c r="I8" s="402"/>
      <c r="J8" s="402"/>
      <c r="K8" s="400"/>
      <c r="L8" s="400"/>
      <c r="M8" s="198"/>
      <c r="N8" s="199"/>
    </row>
    <row r="9" spans="1:16" ht="12.75" customHeight="1" x14ac:dyDescent="0.2">
      <c r="A9" s="198"/>
      <c r="B9" s="402" t="s">
        <v>105</v>
      </c>
      <c r="C9" s="402"/>
      <c r="D9" s="402"/>
      <c r="E9" s="402"/>
      <c r="F9" s="402"/>
      <c r="G9" s="402"/>
      <c r="H9" s="402"/>
      <c r="I9" s="402"/>
      <c r="J9" s="402"/>
      <c r="K9" s="400"/>
      <c r="L9" s="400"/>
      <c r="M9" s="198"/>
      <c r="N9" s="199"/>
    </row>
    <row r="10" spans="1:16" ht="12.75" customHeight="1" x14ac:dyDescent="0.2">
      <c r="A10" s="198"/>
      <c r="B10" s="402" t="s">
        <v>112</v>
      </c>
      <c r="C10" s="402"/>
      <c r="D10" s="402"/>
      <c r="E10" s="402"/>
      <c r="F10" s="402"/>
      <c r="G10" s="402"/>
      <c r="H10" s="402"/>
      <c r="I10" s="402"/>
      <c r="J10" s="402"/>
      <c r="K10" s="400"/>
      <c r="L10" s="400"/>
      <c r="M10" s="198"/>
      <c r="N10" s="199"/>
    </row>
    <row r="11" spans="1:16" ht="12.75" customHeight="1" x14ac:dyDescent="0.2">
      <c r="A11" s="198"/>
      <c r="B11" s="402" t="s">
        <v>58</v>
      </c>
      <c r="C11" s="402"/>
      <c r="D11" s="402"/>
      <c r="E11" s="402"/>
      <c r="F11" s="402"/>
      <c r="G11" s="402"/>
      <c r="H11" s="402"/>
      <c r="I11" s="402"/>
      <c r="J11" s="402"/>
      <c r="K11" s="401"/>
      <c r="L11" s="401"/>
      <c r="M11" s="198"/>
      <c r="N11" s="199"/>
    </row>
    <row r="12" spans="1:16" ht="12.75" customHeight="1" x14ac:dyDescent="0.2">
      <c r="A12" s="198"/>
      <c r="B12" s="402" t="s">
        <v>59</v>
      </c>
      <c r="C12" s="402"/>
      <c r="D12" s="402"/>
      <c r="E12" s="402"/>
      <c r="F12" s="402"/>
      <c r="G12" s="402"/>
      <c r="H12" s="402"/>
      <c r="I12" s="402"/>
      <c r="J12" s="402"/>
      <c r="K12" s="404" t="s">
        <v>164</v>
      </c>
      <c r="L12" s="400" t="s">
        <v>167</v>
      </c>
      <c r="M12" s="198"/>
      <c r="N12" s="199"/>
    </row>
    <row r="13" spans="1:16" ht="12.75" customHeight="1" x14ac:dyDescent="0.2">
      <c r="A13" s="198"/>
      <c r="B13" s="402" t="s">
        <v>106</v>
      </c>
      <c r="C13" s="402"/>
      <c r="D13" s="402"/>
      <c r="E13" s="402"/>
      <c r="F13" s="402"/>
      <c r="G13" s="402"/>
      <c r="H13" s="402"/>
      <c r="I13" s="402"/>
      <c r="J13" s="402"/>
      <c r="K13" s="405"/>
      <c r="L13" s="400"/>
      <c r="M13" s="198"/>
      <c r="N13" s="199"/>
    </row>
    <row r="14" spans="1:16" ht="12.75" customHeight="1" x14ac:dyDescent="0.2">
      <c r="A14" s="198"/>
      <c r="B14" s="402" t="s">
        <v>74</v>
      </c>
      <c r="C14" s="402"/>
      <c r="D14" s="402"/>
      <c r="E14" s="402"/>
      <c r="F14" s="402"/>
      <c r="G14" s="402"/>
      <c r="H14" s="402"/>
      <c r="I14" s="402"/>
      <c r="J14" s="402"/>
      <c r="K14" s="405"/>
      <c r="L14" s="400"/>
      <c r="M14" s="198"/>
      <c r="N14" s="199"/>
    </row>
    <row r="15" spans="1:16" ht="12.75" customHeight="1" x14ac:dyDescent="0.2">
      <c r="A15" s="198"/>
      <c r="B15" s="402" t="s">
        <v>60</v>
      </c>
      <c r="C15" s="402"/>
      <c r="D15" s="402"/>
      <c r="E15" s="402"/>
      <c r="F15" s="402"/>
      <c r="G15" s="402"/>
      <c r="H15" s="402"/>
      <c r="I15" s="402"/>
      <c r="J15" s="402"/>
      <c r="K15" s="406"/>
      <c r="L15" s="401"/>
      <c r="M15" s="198"/>
      <c r="N15" s="199"/>
    </row>
    <row r="16" spans="1:16" ht="20.25" customHeight="1" x14ac:dyDescent="0.2">
      <c r="A16" s="198"/>
      <c r="B16" s="202"/>
      <c r="C16" s="202"/>
      <c r="D16" s="202"/>
      <c r="E16" s="202"/>
      <c r="F16" s="202"/>
      <c r="G16" s="202"/>
      <c r="H16" s="202"/>
      <c r="I16" s="202"/>
      <c r="J16" s="202"/>
      <c r="K16" s="198"/>
      <c r="L16" s="198"/>
      <c r="M16" s="198"/>
      <c r="N16" s="199"/>
    </row>
    <row r="17" spans="2:12" ht="28.5" customHeight="1" x14ac:dyDescent="0.2">
      <c r="B17" s="398" t="s">
        <v>168</v>
      </c>
      <c r="C17" s="398"/>
      <c r="D17" s="398"/>
      <c r="E17" s="398"/>
      <c r="F17" s="398"/>
      <c r="G17" s="398"/>
      <c r="H17" s="398"/>
      <c r="I17" s="398"/>
      <c r="J17" s="398"/>
      <c r="K17" s="398"/>
      <c r="L17" s="398"/>
    </row>
  </sheetData>
  <sheetProtection selectLockedCells="1"/>
  <mergeCells count="20">
    <mergeCell ref="B1:L1"/>
    <mergeCell ref="K4:K11"/>
    <mergeCell ref="K12:K15"/>
    <mergeCell ref="B2:J2"/>
    <mergeCell ref="B3:J3"/>
    <mergeCell ref="B4:J4"/>
    <mergeCell ref="B17:L17"/>
    <mergeCell ref="L4:L11"/>
    <mergeCell ref="L12:L15"/>
    <mergeCell ref="B6:J6"/>
    <mergeCell ref="B7:J7"/>
    <mergeCell ref="B8:J8"/>
    <mergeCell ref="B9:J9"/>
    <mergeCell ref="B10:J10"/>
    <mergeCell ref="B11:J11"/>
    <mergeCell ref="B5:J5"/>
    <mergeCell ref="B12:J12"/>
    <mergeCell ref="B13:J13"/>
    <mergeCell ref="B14:J14"/>
    <mergeCell ref="B15:J15"/>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
  <sheetViews>
    <sheetView showWhiteSpace="0" zoomScaleNormal="100" zoomScaleSheetLayoutView="100" zoomScalePageLayoutView="90" workbookViewId="0">
      <selection activeCell="L11" sqref="L11:M11"/>
    </sheetView>
  </sheetViews>
  <sheetFormatPr baseColWidth="10" defaultRowHeight="12" x14ac:dyDescent="0.2"/>
  <cols>
    <col min="1" max="3" width="12" style="16" customWidth="1"/>
    <col min="4" max="16384" width="12" style="16"/>
  </cols>
  <sheetData>
    <row r="1" spans="1:14" ht="12" customHeight="1" x14ac:dyDescent="0.2">
      <c r="A1" s="17"/>
      <c r="B1" s="328" t="s">
        <v>147</v>
      </c>
      <c r="C1" s="328"/>
      <c r="D1" s="328"/>
      <c r="E1" s="328"/>
      <c r="F1" s="328"/>
      <c r="G1" s="328"/>
      <c r="H1" s="328"/>
      <c r="I1" s="328"/>
      <c r="J1" s="328"/>
      <c r="K1" s="328"/>
      <c r="L1" s="328"/>
      <c r="M1" s="328"/>
      <c r="N1" s="17"/>
    </row>
    <row r="2" spans="1:14" ht="15" x14ac:dyDescent="0.2">
      <c r="A2" s="138"/>
      <c r="B2" s="329" t="s">
        <v>147</v>
      </c>
      <c r="C2" s="329"/>
      <c r="D2" s="329"/>
      <c r="E2" s="329"/>
      <c r="F2" s="329"/>
      <c r="G2" s="329"/>
      <c r="H2" s="329"/>
      <c r="I2" s="329"/>
      <c r="J2" s="329"/>
      <c r="K2" s="329"/>
      <c r="L2" s="329"/>
      <c r="M2" s="329"/>
      <c r="N2" s="138"/>
    </row>
    <row r="3" spans="1:14" ht="15" x14ac:dyDescent="0.2">
      <c r="A3" s="216"/>
      <c r="B3" s="214"/>
      <c r="C3" s="217"/>
      <c r="D3" s="217"/>
      <c r="E3" s="217"/>
      <c r="F3" s="217"/>
      <c r="G3" s="217"/>
      <c r="H3" s="217"/>
      <c r="I3" s="217"/>
      <c r="J3" s="217"/>
      <c r="K3" s="217"/>
      <c r="L3" s="217"/>
      <c r="M3" s="217"/>
      <c r="N3" s="216"/>
    </row>
    <row r="4" spans="1:14" ht="12" customHeight="1" x14ac:dyDescent="0.2">
      <c r="A4" s="138"/>
      <c r="B4" s="330" t="s">
        <v>230</v>
      </c>
      <c r="C4" s="330"/>
      <c r="D4" s="330"/>
      <c r="E4" s="330"/>
      <c r="F4" s="330"/>
      <c r="G4" s="332"/>
      <c r="H4" s="332"/>
      <c r="I4" s="238"/>
      <c r="J4" s="239"/>
      <c r="K4" s="239"/>
      <c r="L4" s="239"/>
      <c r="M4" s="239"/>
      <c r="N4" s="138"/>
    </row>
    <row r="5" spans="1:14" x14ac:dyDescent="0.2">
      <c r="A5" s="138"/>
      <c r="B5" s="330" t="s">
        <v>231</v>
      </c>
      <c r="C5" s="330"/>
      <c r="D5" s="330"/>
      <c r="E5" s="330"/>
      <c r="F5" s="330"/>
      <c r="G5" s="332"/>
      <c r="H5" s="332"/>
      <c r="I5" s="240" t="s">
        <v>228</v>
      </c>
      <c r="J5" s="332"/>
      <c r="K5" s="332"/>
      <c r="L5" s="332"/>
      <c r="M5" s="332"/>
      <c r="N5" s="138"/>
    </row>
    <row r="6" spans="1:14" s="21" customFormat="1" ht="12" customHeight="1" x14ac:dyDescent="0.2">
      <c r="A6" s="140"/>
      <c r="B6" s="330" t="s">
        <v>199</v>
      </c>
      <c r="C6" s="330"/>
      <c r="D6" s="330"/>
      <c r="E6" s="330"/>
      <c r="F6" s="330"/>
      <c r="G6" s="332"/>
      <c r="H6" s="332"/>
      <c r="I6" s="240" t="s">
        <v>229</v>
      </c>
      <c r="J6" s="332"/>
      <c r="K6" s="332"/>
      <c r="L6" s="332"/>
      <c r="M6" s="332"/>
      <c r="N6" s="140"/>
    </row>
    <row r="7" spans="1:14" x14ac:dyDescent="0.2">
      <c r="A7" s="138"/>
      <c r="B7" s="330" t="s">
        <v>200</v>
      </c>
      <c r="C7" s="330"/>
      <c r="D7" s="330"/>
      <c r="E7" s="330"/>
      <c r="F7" s="330"/>
      <c r="G7" s="332"/>
      <c r="H7" s="332"/>
      <c r="I7" s="236"/>
      <c r="J7" s="332"/>
      <c r="K7" s="332"/>
      <c r="L7" s="332"/>
      <c r="M7" s="332"/>
      <c r="N7" s="138"/>
    </row>
    <row r="8" spans="1:14" ht="15" x14ac:dyDescent="0.2">
      <c r="A8" s="138"/>
      <c r="B8" s="139"/>
      <c r="C8" s="139"/>
      <c r="D8" s="139"/>
      <c r="E8" s="139"/>
      <c r="F8" s="139" t="s">
        <v>146</v>
      </c>
      <c r="G8" s="141"/>
      <c r="H8" s="141"/>
      <c r="I8" s="141"/>
      <c r="J8" s="141"/>
      <c r="K8" s="141"/>
      <c r="L8" s="141"/>
      <c r="M8" s="141"/>
      <c r="N8" s="138"/>
    </row>
    <row r="9" spans="1:14" ht="87.75" customHeight="1" x14ac:dyDescent="0.2">
      <c r="A9" s="138"/>
      <c r="B9" s="331"/>
      <c r="C9" s="331"/>
      <c r="D9" s="331"/>
      <c r="E9" s="331"/>
      <c r="F9" s="331"/>
      <c r="G9" s="331"/>
      <c r="H9" s="331"/>
      <c r="I9" s="331"/>
      <c r="J9" s="331"/>
      <c r="K9" s="331"/>
      <c r="L9" s="331"/>
      <c r="M9" s="331"/>
      <c r="N9" s="138"/>
    </row>
    <row r="10" spans="1:14" x14ac:dyDescent="0.2">
      <c r="A10" s="138"/>
      <c r="B10" s="17"/>
      <c r="C10" s="17"/>
      <c r="D10" s="17"/>
      <c r="E10" s="17"/>
      <c r="F10" s="17"/>
      <c r="G10" s="17"/>
      <c r="H10" s="17"/>
      <c r="I10" s="17"/>
      <c r="J10" s="17"/>
      <c r="K10" s="17"/>
      <c r="L10" s="17"/>
      <c r="M10" s="17"/>
      <c r="N10" s="138"/>
    </row>
    <row r="11" spans="1:14" ht="12" customHeight="1" x14ac:dyDescent="0.2">
      <c r="A11" s="138"/>
      <c r="B11" s="138"/>
      <c r="C11" s="138"/>
      <c r="D11" s="138"/>
      <c r="E11" s="138"/>
      <c r="F11" s="138"/>
      <c r="G11" s="333" t="s">
        <v>169</v>
      </c>
      <c r="H11" s="333"/>
      <c r="I11" s="333"/>
      <c r="J11" s="333"/>
      <c r="K11" s="333"/>
      <c r="L11" s="334"/>
      <c r="M11" s="334"/>
      <c r="N11" s="138"/>
    </row>
    <row r="12" spans="1:14" ht="12" customHeight="1" x14ac:dyDescent="0.2">
      <c r="A12" s="138"/>
      <c r="B12" s="138"/>
      <c r="C12" s="138"/>
      <c r="D12" s="138"/>
      <c r="E12" s="138"/>
      <c r="F12" s="138"/>
      <c r="G12" s="335" t="s">
        <v>148</v>
      </c>
      <c r="H12" s="335"/>
      <c r="I12" s="335"/>
      <c r="J12" s="335"/>
      <c r="K12" s="335"/>
      <c r="L12" s="334"/>
      <c r="M12" s="334"/>
      <c r="N12" s="138"/>
    </row>
    <row r="13" spans="1:14" ht="12" customHeight="1" x14ac:dyDescent="0.2">
      <c r="A13" s="138"/>
      <c r="B13" s="138"/>
      <c r="C13" s="138"/>
      <c r="D13" s="138"/>
      <c r="E13" s="138"/>
      <c r="F13" s="138"/>
      <c r="G13" s="335" t="s">
        <v>145</v>
      </c>
      <c r="H13" s="335"/>
      <c r="I13" s="335"/>
      <c r="J13" s="335"/>
      <c r="K13" s="335"/>
      <c r="L13" s="334"/>
      <c r="M13" s="334"/>
      <c r="N13" s="138"/>
    </row>
    <row r="14" spans="1:14" s="21" customFormat="1" x14ac:dyDescent="0.2">
      <c r="A14" s="140"/>
      <c r="B14" s="336"/>
      <c r="C14" s="336"/>
      <c r="D14" s="336"/>
      <c r="E14" s="336"/>
      <c r="F14" s="336"/>
      <c r="G14" s="336"/>
      <c r="H14" s="336"/>
      <c r="I14" s="336"/>
      <c r="J14" s="336"/>
      <c r="K14" s="336"/>
      <c r="L14" s="336"/>
      <c r="M14" s="336"/>
      <c r="N14" s="140"/>
    </row>
    <row r="15" spans="1:14" ht="36.75" customHeight="1" x14ac:dyDescent="0.2">
      <c r="A15" s="138"/>
      <c r="B15" s="338" t="s">
        <v>144</v>
      </c>
      <c r="C15" s="338"/>
      <c r="D15" s="331" t="s">
        <v>144</v>
      </c>
      <c r="E15" s="331"/>
      <c r="F15" s="335" t="s">
        <v>155</v>
      </c>
      <c r="G15" s="335"/>
      <c r="H15" s="331" t="s">
        <v>156</v>
      </c>
      <c r="I15" s="331"/>
      <c r="J15" s="338" t="s">
        <v>159</v>
      </c>
      <c r="K15" s="338"/>
      <c r="L15" s="331"/>
      <c r="M15" s="331"/>
      <c r="N15" s="138"/>
    </row>
    <row r="16" spans="1:14" ht="78.75" customHeight="1" x14ac:dyDescent="0.2">
      <c r="A16" s="138"/>
      <c r="B16" s="337" t="s">
        <v>143</v>
      </c>
      <c r="C16" s="337"/>
      <c r="D16" s="337"/>
      <c r="E16" s="337"/>
      <c r="F16" s="337"/>
      <c r="G16" s="337"/>
      <c r="H16" s="337"/>
      <c r="I16" s="337"/>
      <c r="J16" s="337"/>
      <c r="K16" s="337"/>
      <c r="L16" s="337"/>
      <c r="M16" s="337"/>
      <c r="N16" s="138"/>
    </row>
    <row r="17" spans="1:14" ht="48.75" customHeight="1" x14ac:dyDescent="0.2">
      <c r="A17" s="138"/>
      <c r="B17" s="338" t="s">
        <v>163</v>
      </c>
      <c r="C17" s="338"/>
      <c r="D17" s="331"/>
      <c r="E17" s="331"/>
      <c r="F17" s="338" t="s">
        <v>176</v>
      </c>
      <c r="G17" s="338"/>
      <c r="H17" s="331"/>
      <c r="I17" s="331"/>
      <c r="J17" s="338" t="s">
        <v>177</v>
      </c>
      <c r="K17" s="338"/>
      <c r="L17" s="331"/>
      <c r="M17" s="331"/>
      <c r="N17" s="138"/>
    </row>
    <row r="18" spans="1:14" x14ac:dyDescent="0.2">
      <c r="A18" s="138"/>
      <c r="B18" s="338" t="s">
        <v>64</v>
      </c>
      <c r="C18" s="338"/>
      <c r="D18" s="331"/>
      <c r="E18" s="331"/>
      <c r="F18" s="338" t="s">
        <v>64</v>
      </c>
      <c r="G18" s="338"/>
      <c r="H18" s="331"/>
      <c r="I18" s="331"/>
      <c r="J18" s="338" t="s">
        <v>64</v>
      </c>
      <c r="K18" s="338"/>
      <c r="L18" s="331"/>
      <c r="M18" s="331"/>
      <c r="N18" s="138"/>
    </row>
    <row r="19" spans="1:14" x14ac:dyDescent="0.2">
      <c r="A19" s="138"/>
      <c r="B19" s="137"/>
      <c r="C19" s="137"/>
      <c r="D19" s="137"/>
      <c r="E19" s="137"/>
      <c r="F19" s="137"/>
      <c r="G19" s="137"/>
      <c r="H19" s="137"/>
      <c r="I19" s="137"/>
      <c r="J19" s="137"/>
      <c r="K19" s="137"/>
      <c r="L19" s="137"/>
      <c r="M19" s="137"/>
      <c r="N19" s="138"/>
    </row>
    <row r="20" spans="1:14" x14ac:dyDescent="0.2">
      <c r="A20" s="339" t="s">
        <v>142</v>
      </c>
      <c r="B20" s="339"/>
      <c r="C20" s="339"/>
      <c r="D20" s="339"/>
      <c r="E20" s="339"/>
      <c r="F20" s="339"/>
      <c r="G20" s="339"/>
      <c r="H20" s="339"/>
      <c r="I20" s="339"/>
      <c r="J20" s="339"/>
      <c r="K20" s="339"/>
      <c r="L20" s="339"/>
      <c r="M20" s="339"/>
      <c r="N20" s="339"/>
    </row>
    <row r="21" spans="1:14" x14ac:dyDescent="0.2">
      <c r="A21" s="339"/>
      <c r="B21" s="339"/>
      <c r="C21" s="339"/>
      <c r="D21" s="339"/>
      <c r="E21" s="339"/>
      <c r="F21" s="339"/>
      <c r="G21" s="339"/>
      <c r="H21" s="339"/>
      <c r="I21" s="339"/>
      <c r="J21" s="339"/>
      <c r="K21" s="339"/>
      <c r="L21" s="339"/>
      <c r="M21" s="339"/>
      <c r="N21" s="339"/>
    </row>
    <row r="22" spans="1:14" x14ac:dyDescent="0.2">
      <c r="A22" s="205"/>
      <c r="B22" s="205"/>
      <c r="C22" s="205"/>
      <c r="D22" s="205"/>
      <c r="E22" s="205"/>
      <c r="F22" s="205"/>
      <c r="G22" s="205"/>
      <c r="H22" s="205"/>
      <c r="I22" s="205"/>
      <c r="J22" s="205"/>
      <c r="K22" s="205"/>
      <c r="L22" s="205"/>
      <c r="M22" s="205"/>
      <c r="N22" s="205"/>
    </row>
    <row r="26" spans="1:14" x14ac:dyDescent="0.2">
      <c r="D26" s="340"/>
      <c r="E26" s="340"/>
      <c r="H26" s="340"/>
      <c r="I26" s="340"/>
      <c r="L26" s="341"/>
      <c r="M26" s="341"/>
    </row>
  </sheetData>
  <sheetProtection password="C8F7" sheet="1" objects="1" scenarios="1" selectLockedCells="1"/>
  <mergeCells count="46">
    <mergeCell ref="A20:N21"/>
    <mergeCell ref="D26:E26"/>
    <mergeCell ref="H26:I26"/>
    <mergeCell ref="L26:M26"/>
    <mergeCell ref="B18:C18"/>
    <mergeCell ref="D18:E18"/>
    <mergeCell ref="F18:G18"/>
    <mergeCell ref="H18:I18"/>
    <mergeCell ref="J18:K18"/>
    <mergeCell ref="L18:M18"/>
    <mergeCell ref="L15:M15"/>
    <mergeCell ref="B16:M16"/>
    <mergeCell ref="B17:C17"/>
    <mergeCell ref="D17:E17"/>
    <mergeCell ref="F17:G17"/>
    <mergeCell ref="H17:I17"/>
    <mergeCell ref="J17:K17"/>
    <mergeCell ref="L17:M17"/>
    <mergeCell ref="B15:C15"/>
    <mergeCell ref="D15:E15"/>
    <mergeCell ref="F15:G15"/>
    <mergeCell ref="H15:I15"/>
    <mergeCell ref="J15:K15"/>
    <mergeCell ref="G13:K13"/>
    <mergeCell ref="L13:M13"/>
    <mergeCell ref="B14:I14"/>
    <mergeCell ref="J14:K14"/>
    <mergeCell ref="L14:M14"/>
    <mergeCell ref="G11:K11"/>
    <mergeCell ref="L11:M11"/>
    <mergeCell ref="G7:H7"/>
    <mergeCell ref="J7:M7"/>
    <mergeCell ref="G12:K12"/>
    <mergeCell ref="L12:M12"/>
    <mergeCell ref="B9:M9"/>
    <mergeCell ref="B6:F6"/>
    <mergeCell ref="G4:H4"/>
    <mergeCell ref="G5:H5"/>
    <mergeCell ref="G6:H6"/>
    <mergeCell ref="J5:M5"/>
    <mergeCell ref="J6:M6"/>
    <mergeCell ref="B1:M1"/>
    <mergeCell ref="B2:M2"/>
    <mergeCell ref="B5:F5"/>
    <mergeCell ref="B4:F4"/>
    <mergeCell ref="B7:F7"/>
  </mergeCells>
  <dataValidations count="1">
    <dataValidation type="textLength" operator="lessThanOrEqual" allowBlank="1" showInputMessage="1" showErrorMessage="1" sqref="B9:M9">
      <formula1>600</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&amp;C&amp;"-,Gras"&amp;K04-042Région Occitanie&amp;R&amp;K04-042&amp;A</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RESERVE!$A$39:$A$45</xm:f>
          </x14:formula1>
          <xm:sqref>G5:H5</xm:sqref>
        </x14:dataValidation>
        <x14:dataValidation type="list" allowBlank="1" showInputMessage="1" showErrorMessage="1">
          <x14:formula1>
            <xm:f>RESERVE!$L$39:$L$40</xm:f>
          </x14:formula1>
          <xm:sqref>G4:H4</xm:sqref>
        </x14:dataValidation>
        <x14:dataValidation type="list" allowBlank="1" showInputMessage="1" showErrorMessage="1">
          <x14:formula1>
            <xm:f>RESERVE!$G$39:$G$44</xm:f>
          </x14:formula1>
          <xm:sqref>G7:H7</xm:sqref>
        </x14:dataValidation>
        <x14:dataValidation type="list" allowBlank="1" showInputMessage="1" showErrorMessage="1">
          <x14:formula1>
            <xm:f>RESERVE!$D$39:$D$42</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C36"/>
  <sheetViews>
    <sheetView showRuler="0" zoomScaleNormal="100" workbookViewId="0">
      <selection activeCell="B3" sqref="B3"/>
    </sheetView>
  </sheetViews>
  <sheetFormatPr baseColWidth="10" defaultRowHeight="12" x14ac:dyDescent="0.2"/>
  <cols>
    <col min="1" max="1" width="50.5" style="24" customWidth="1"/>
    <col min="2" max="2" width="105.83203125" style="24" customWidth="1"/>
    <col min="3" max="16384" width="12" style="24"/>
  </cols>
  <sheetData>
    <row r="1" spans="1:3" ht="24" customHeight="1" x14ac:dyDescent="0.2">
      <c r="A1" s="22"/>
      <c r="B1" s="131" t="str">
        <f>'1_TITRE'!B2:M2</f>
        <v>Titre du projet</v>
      </c>
      <c r="C1" s="23"/>
    </row>
    <row r="2" spans="1:3" x14ac:dyDescent="0.2">
      <c r="A2" s="134" t="s">
        <v>0</v>
      </c>
      <c r="B2" s="129" t="str">
        <f>'1_TITRE'!D15</f>
        <v>Entreprise de production déléguée</v>
      </c>
      <c r="C2" s="23"/>
    </row>
    <row r="3" spans="1:3" x14ac:dyDescent="0.2">
      <c r="A3" s="134" t="s">
        <v>122</v>
      </c>
      <c r="B3" s="132"/>
      <c r="C3" s="23"/>
    </row>
    <row r="4" spans="1:3" s="25" customFormat="1" x14ac:dyDescent="0.2">
      <c r="A4" s="134"/>
      <c r="B4" s="17"/>
      <c r="C4" s="23"/>
    </row>
    <row r="5" spans="1:3" x14ac:dyDescent="0.2">
      <c r="A5" s="134" t="s">
        <v>69</v>
      </c>
      <c r="B5" s="132"/>
      <c r="C5" s="23"/>
    </row>
    <row r="6" spans="1:3" x14ac:dyDescent="0.2">
      <c r="A6" s="134" t="s">
        <v>71</v>
      </c>
      <c r="B6" s="132"/>
      <c r="C6" s="23"/>
    </row>
    <row r="7" spans="1:3" x14ac:dyDescent="0.2">
      <c r="A7" s="134"/>
      <c r="B7" s="17"/>
      <c r="C7" s="23"/>
    </row>
    <row r="8" spans="1:3" x14ac:dyDescent="0.2">
      <c r="A8" s="134" t="s">
        <v>171</v>
      </c>
      <c r="B8" s="132"/>
      <c r="C8" s="23"/>
    </row>
    <row r="9" spans="1:3" x14ac:dyDescent="0.2">
      <c r="A9" s="134" t="s">
        <v>172</v>
      </c>
      <c r="B9" s="132"/>
      <c r="C9" s="23"/>
    </row>
    <row r="10" spans="1:3" x14ac:dyDescent="0.2">
      <c r="A10" s="134" t="s">
        <v>173</v>
      </c>
      <c r="B10" s="132"/>
      <c r="C10" s="23"/>
    </row>
    <row r="11" spans="1:3" x14ac:dyDescent="0.2">
      <c r="A11" s="192" t="s">
        <v>174</v>
      </c>
      <c r="B11" s="17"/>
      <c r="C11" s="23"/>
    </row>
    <row r="12" spans="1:3" x14ac:dyDescent="0.2">
      <c r="A12" s="134" t="s">
        <v>38</v>
      </c>
      <c r="B12" s="215"/>
      <c r="C12" s="23"/>
    </row>
    <row r="13" spans="1:3" x14ac:dyDescent="0.2">
      <c r="A13" s="134" t="s">
        <v>39</v>
      </c>
      <c r="B13" s="215"/>
      <c r="C13" s="23"/>
    </row>
    <row r="14" spans="1:3" x14ac:dyDescent="0.2">
      <c r="A14" s="134" t="s">
        <v>40</v>
      </c>
      <c r="B14" s="215"/>
      <c r="C14" s="23"/>
    </row>
    <row r="15" spans="1:3" x14ac:dyDescent="0.2">
      <c r="A15" s="134"/>
      <c r="B15" s="17"/>
      <c r="C15" s="23"/>
    </row>
    <row r="16" spans="1:3" x14ac:dyDescent="0.2">
      <c r="A16" s="134" t="s">
        <v>123</v>
      </c>
      <c r="B16" s="227"/>
      <c r="C16" s="23"/>
    </row>
    <row r="17" spans="1:3" x14ac:dyDescent="0.2">
      <c r="A17" s="221" t="s">
        <v>225</v>
      </c>
      <c r="B17" s="227"/>
      <c r="C17" s="23"/>
    </row>
    <row r="18" spans="1:3" x14ac:dyDescent="0.2">
      <c r="A18" s="134" t="s">
        <v>2</v>
      </c>
      <c r="B18" s="220"/>
      <c r="C18" s="23"/>
    </row>
    <row r="19" spans="1:3" x14ac:dyDescent="0.2">
      <c r="A19" s="134"/>
      <c r="B19" s="17"/>
      <c r="C19" s="23"/>
    </row>
    <row r="20" spans="1:3" x14ac:dyDescent="0.2">
      <c r="A20" s="134" t="s">
        <v>113</v>
      </c>
      <c r="B20" s="132"/>
      <c r="C20" s="23"/>
    </row>
    <row r="21" spans="1:3" x14ac:dyDescent="0.2">
      <c r="A21" s="134" t="s">
        <v>114</v>
      </c>
      <c r="B21" s="228"/>
      <c r="C21" s="23"/>
    </row>
    <row r="22" spans="1:3" x14ac:dyDescent="0.2">
      <c r="A22" s="134" t="s">
        <v>115</v>
      </c>
      <c r="B22" s="135"/>
      <c r="C22" s="23"/>
    </row>
    <row r="23" spans="1:3" x14ac:dyDescent="0.2">
      <c r="A23" s="134" t="s">
        <v>116</v>
      </c>
      <c r="B23" s="135"/>
      <c r="C23" s="23"/>
    </row>
    <row r="24" spans="1:3" x14ac:dyDescent="0.2">
      <c r="A24" s="134"/>
      <c r="B24" s="22"/>
      <c r="C24" s="23"/>
    </row>
    <row r="25" spans="1:3" x14ac:dyDescent="0.2">
      <c r="A25" s="134" t="s">
        <v>37</v>
      </c>
      <c r="B25" s="14"/>
      <c r="C25" s="23"/>
    </row>
    <row r="26" spans="1:3" x14ac:dyDescent="0.2">
      <c r="A26" s="134" t="s">
        <v>68</v>
      </c>
      <c r="B26" s="14"/>
      <c r="C26" s="23"/>
    </row>
    <row r="27" spans="1:3" x14ac:dyDescent="0.2">
      <c r="A27" s="134" t="s">
        <v>3</v>
      </c>
      <c r="B27" s="229"/>
      <c r="C27" s="23"/>
    </row>
    <row r="28" spans="1:3" x14ac:dyDescent="0.2">
      <c r="A28" s="134"/>
      <c r="B28" s="136"/>
      <c r="C28" s="23"/>
    </row>
    <row r="29" spans="1:3" x14ac:dyDescent="0.2">
      <c r="A29" s="134" t="s">
        <v>73</v>
      </c>
      <c r="B29" s="14"/>
      <c r="C29" s="23"/>
    </row>
    <row r="30" spans="1:3" x14ac:dyDescent="0.2">
      <c r="A30" s="134" t="s">
        <v>68</v>
      </c>
      <c r="B30" s="14"/>
      <c r="C30" s="23"/>
    </row>
    <row r="31" spans="1:3" x14ac:dyDescent="0.2">
      <c r="A31" s="134" t="s">
        <v>3</v>
      </c>
      <c r="B31" s="14"/>
      <c r="C31" s="23"/>
    </row>
    <row r="32" spans="1:3" x14ac:dyDescent="0.2">
      <c r="A32" s="134"/>
      <c r="B32" s="22"/>
      <c r="C32" s="23"/>
    </row>
    <row r="33" spans="1:3" x14ac:dyDescent="0.2">
      <c r="A33" s="134" t="s">
        <v>36</v>
      </c>
      <c r="B33" s="132"/>
      <c r="C33" s="23"/>
    </row>
    <row r="34" spans="1:3" x14ac:dyDescent="0.2">
      <c r="A34" s="134" t="s">
        <v>1</v>
      </c>
      <c r="B34" s="132"/>
      <c r="C34" s="23"/>
    </row>
    <row r="35" spans="1:3" x14ac:dyDescent="0.2">
      <c r="A35" s="134" t="s">
        <v>72</v>
      </c>
      <c r="B35" s="132"/>
      <c r="C35" s="23"/>
    </row>
    <row r="36" spans="1:3" x14ac:dyDescent="0.2">
      <c r="A36" s="22"/>
      <c r="B36" s="22"/>
      <c r="C36" s="23"/>
    </row>
  </sheetData>
  <sheetProtection password="C8F7" sheet="1" objects="1" scenarios="1" formatCells="0" selectLockedCells="1"/>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firstHeader>&amp;C&amp;"-,Gras"&amp;K04-049REGION LANGUEDOC-ROUSSILLON-MIDI-PYRENEES
AIDES A LA CREATION AUDIOVISUELLE</firstHeader>
    <firstFooter>&amp;C&amp;"-,Gras"&amp;K04-049Région Languedoc-Roussillon-Midi-Pyrénées</first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G34"/>
  <sheetViews>
    <sheetView showRuler="0" zoomScaleNormal="100" zoomScaleSheetLayoutView="100" workbookViewId="0">
      <selection activeCell="B14" sqref="B14:D14"/>
    </sheetView>
  </sheetViews>
  <sheetFormatPr baseColWidth="10" defaultRowHeight="12" x14ac:dyDescent="0.2"/>
  <cols>
    <col min="1" max="1" width="58.33203125" style="24" bestFit="1" customWidth="1"/>
    <col min="2" max="2" width="48.33203125" style="24" customWidth="1"/>
    <col min="3" max="3" width="10.83203125" style="24" customWidth="1"/>
    <col min="4" max="4" width="6.1640625" style="24" bestFit="1" customWidth="1"/>
    <col min="5" max="5" width="10.83203125" style="24" customWidth="1"/>
    <col min="6" max="6" width="27.5" style="24" customWidth="1"/>
    <col min="7" max="7" width="7.6640625" style="224" customWidth="1"/>
    <col min="8" max="16384" width="12" style="24"/>
  </cols>
  <sheetData>
    <row r="1" spans="1:7" ht="15" x14ac:dyDescent="0.2">
      <c r="A1" s="17"/>
      <c r="B1" s="131" t="str">
        <f>'1_TITRE'!B2:M2</f>
        <v>Titre du projet</v>
      </c>
      <c r="C1" s="217"/>
      <c r="D1" s="217"/>
      <c r="E1" s="217"/>
      <c r="F1" s="217"/>
      <c r="G1" s="223"/>
    </row>
    <row r="2" spans="1:7" x14ac:dyDescent="0.2">
      <c r="A2" s="216" t="s">
        <v>183</v>
      </c>
      <c r="B2" s="342"/>
      <c r="C2" s="342"/>
      <c r="D2" s="342"/>
      <c r="E2" s="342"/>
      <c r="F2" s="342"/>
      <c r="G2" s="223"/>
    </row>
    <row r="3" spans="1:7" x14ac:dyDescent="0.2">
      <c r="A3" s="343"/>
      <c r="B3" s="343"/>
      <c r="C3" s="343"/>
      <c r="D3" s="343"/>
      <c r="E3" s="343"/>
      <c r="F3" s="343"/>
      <c r="G3" s="343"/>
    </row>
    <row r="4" spans="1:7" x14ac:dyDescent="0.2">
      <c r="A4" s="130" t="s">
        <v>175</v>
      </c>
      <c r="B4" s="344" t="str">
        <f>'1_TITRE'!H15</f>
        <v>Prénom NOM de l'auteur</v>
      </c>
      <c r="C4" s="344"/>
      <c r="D4" s="344"/>
      <c r="E4" s="344"/>
      <c r="F4" s="344"/>
      <c r="G4" s="223"/>
    </row>
    <row r="5" spans="1:7" x14ac:dyDescent="0.2">
      <c r="A5" s="216" t="s">
        <v>109</v>
      </c>
      <c r="B5" s="342"/>
      <c r="C5" s="342"/>
      <c r="D5" s="342"/>
      <c r="E5" s="342"/>
      <c r="F5" s="342"/>
      <c r="G5" s="223"/>
    </row>
    <row r="6" spans="1:7" x14ac:dyDescent="0.2">
      <c r="A6" s="130" t="s">
        <v>107</v>
      </c>
      <c r="B6" s="15"/>
      <c r="C6" s="213" t="s">
        <v>180</v>
      </c>
      <c r="D6" s="222" t="s">
        <v>323</v>
      </c>
      <c r="E6" s="213" t="s">
        <v>181</v>
      </c>
      <c r="F6" s="15"/>
      <c r="G6" s="223">
        <f>LEFT(D6,2)*1</f>
        <v>0</v>
      </c>
    </row>
    <row r="7" spans="1:7" x14ac:dyDescent="0.2">
      <c r="A7" s="130" t="s">
        <v>161</v>
      </c>
      <c r="B7" s="345"/>
      <c r="C7" s="345"/>
      <c r="D7" s="345"/>
      <c r="E7" s="213" t="s">
        <v>182</v>
      </c>
      <c r="F7" s="235"/>
      <c r="G7" s="223"/>
    </row>
    <row r="8" spans="1:7" x14ac:dyDescent="0.2">
      <c r="A8" s="130" t="s">
        <v>66</v>
      </c>
      <c r="B8" s="342"/>
      <c r="C8" s="342"/>
      <c r="D8" s="342"/>
      <c r="E8" s="342"/>
      <c r="F8" s="342"/>
      <c r="G8" s="223"/>
    </row>
    <row r="9" spans="1:7" x14ac:dyDescent="0.2">
      <c r="A9" s="130" t="s">
        <v>108</v>
      </c>
      <c r="B9" s="342"/>
      <c r="C9" s="342"/>
      <c r="D9" s="342"/>
      <c r="E9" s="342"/>
      <c r="F9" s="342"/>
      <c r="G9" s="223"/>
    </row>
    <row r="10" spans="1:7" x14ac:dyDescent="0.2">
      <c r="A10" s="130"/>
      <c r="B10" s="17"/>
      <c r="C10" s="214"/>
      <c r="D10" s="214"/>
      <c r="E10" s="214"/>
      <c r="F10" s="214"/>
      <c r="G10" s="223"/>
    </row>
    <row r="11" spans="1:7" x14ac:dyDescent="0.2">
      <c r="A11" s="130" t="s">
        <v>160</v>
      </c>
      <c r="B11" s="344">
        <f>'1_TITRE'!L15</f>
        <v>0</v>
      </c>
      <c r="C11" s="344"/>
      <c r="D11" s="344"/>
      <c r="E11" s="344"/>
      <c r="F11" s="344"/>
      <c r="G11" s="223"/>
    </row>
    <row r="12" spans="1:7" x14ac:dyDescent="0.2">
      <c r="A12" s="130" t="s">
        <v>109</v>
      </c>
      <c r="B12" s="342"/>
      <c r="C12" s="342"/>
      <c r="D12" s="342"/>
      <c r="E12" s="342"/>
      <c r="F12" s="342"/>
      <c r="G12" s="223"/>
    </row>
    <row r="13" spans="1:7" x14ac:dyDescent="0.2">
      <c r="A13" s="130" t="s">
        <v>107</v>
      </c>
      <c r="B13" s="15"/>
      <c r="C13" s="213" t="s">
        <v>180</v>
      </c>
      <c r="D13" s="222" t="s">
        <v>323</v>
      </c>
      <c r="E13" s="213" t="s">
        <v>181</v>
      </c>
      <c r="F13" s="15"/>
      <c r="G13" s="223">
        <f>LEFT(D13,2)*1</f>
        <v>0</v>
      </c>
    </row>
    <row r="14" spans="1:7" x14ac:dyDescent="0.2">
      <c r="A14" s="130" t="s">
        <v>161</v>
      </c>
      <c r="B14" s="342"/>
      <c r="C14" s="342"/>
      <c r="D14" s="342"/>
      <c r="E14" s="213" t="s">
        <v>182</v>
      </c>
      <c r="F14" s="15"/>
      <c r="G14" s="223"/>
    </row>
    <row r="15" spans="1:7" x14ac:dyDescent="0.2">
      <c r="A15" s="130" t="s">
        <v>66</v>
      </c>
      <c r="B15" s="342"/>
      <c r="C15" s="342"/>
      <c r="D15" s="342"/>
      <c r="E15" s="342"/>
      <c r="F15" s="342"/>
      <c r="G15" s="223"/>
    </row>
    <row r="16" spans="1:7" x14ac:dyDescent="0.2">
      <c r="A16" s="130" t="s">
        <v>108</v>
      </c>
      <c r="B16" s="342"/>
      <c r="C16" s="342"/>
      <c r="D16" s="342"/>
      <c r="E16" s="342"/>
      <c r="F16" s="342"/>
      <c r="G16" s="223"/>
    </row>
    <row r="17" spans="1:7" x14ac:dyDescent="0.2">
      <c r="A17" s="130"/>
      <c r="B17" s="17"/>
      <c r="C17" s="214"/>
      <c r="D17" s="214"/>
      <c r="E17" s="214"/>
      <c r="F17" s="214"/>
      <c r="G17" s="223"/>
    </row>
    <row r="18" spans="1:7" x14ac:dyDescent="0.2">
      <c r="A18" s="130" t="s">
        <v>119</v>
      </c>
      <c r="B18" s="342"/>
      <c r="C18" s="342"/>
      <c r="D18" s="342"/>
      <c r="E18" s="342"/>
      <c r="F18" s="342"/>
      <c r="G18" s="223"/>
    </row>
    <row r="19" spans="1:7" x14ac:dyDescent="0.2">
      <c r="A19" s="130" t="s">
        <v>118</v>
      </c>
      <c r="B19" s="342"/>
      <c r="C19" s="342"/>
      <c r="D19" s="342"/>
      <c r="E19" s="342"/>
      <c r="F19" s="342"/>
      <c r="G19" s="223"/>
    </row>
    <row r="20" spans="1:7" x14ac:dyDescent="0.2">
      <c r="A20" s="130" t="s">
        <v>162</v>
      </c>
      <c r="B20" s="342"/>
      <c r="C20" s="342"/>
      <c r="D20" s="342"/>
      <c r="E20" s="342"/>
      <c r="F20" s="342"/>
      <c r="G20" s="223"/>
    </row>
    <row r="21" spans="1:7" x14ac:dyDescent="0.2">
      <c r="A21" s="130"/>
      <c r="B21" s="17"/>
      <c r="C21" s="214"/>
      <c r="D21" s="214"/>
      <c r="E21" s="214"/>
      <c r="F21" s="214"/>
      <c r="G21" s="223"/>
    </row>
    <row r="22" spans="1:7" x14ac:dyDescent="0.2">
      <c r="A22" s="130" t="s">
        <v>120</v>
      </c>
      <c r="B22" s="342"/>
      <c r="C22" s="342"/>
      <c r="D22" s="342"/>
      <c r="E22" s="342"/>
      <c r="F22" s="342"/>
      <c r="G22" s="223"/>
    </row>
    <row r="23" spans="1:7" x14ac:dyDescent="0.2">
      <c r="A23" s="130" t="s">
        <v>118</v>
      </c>
      <c r="B23" s="342"/>
      <c r="C23" s="342"/>
      <c r="D23" s="342"/>
      <c r="E23" s="342"/>
      <c r="F23" s="342"/>
      <c r="G23" s="223"/>
    </row>
    <row r="24" spans="1:7" x14ac:dyDescent="0.2">
      <c r="A24" s="130" t="s">
        <v>162</v>
      </c>
      <c r="B24" s="342"/>
      <c r="C24" s="342"/>
      <c r="D24" s="342"/>
      <c r="E24" s="342"/>
      <c r="F24" s="342"/>
      <c r="G24" s="223"/>
    </row>
    <row r="25" spans="1:7" x14ac:dyDescent="0.2">
      <c r="A25" s="130"/>
      <c r="B25" s="17"/>
      <c r="C25" s="214"/>
      <c r="D25" s="214"/>
      <c r="E25" s="214"/>
      <c r="F25" s="214"/>
      <c r="G25" s="223"/>
    </row>
    <row r="26" spans="1:7" x14ac:dyDescent="0.2">
      <c r="A26" s="130" t="s">
        <v>110</v>
      </c>
      <c r="B26" s="342"/>
      <c r="C26" s="342"/>
      <c r="D26" s="342"/>
      <c r="E26" s="342"/>
      <c r="F26" s="342"/>
      <c r="G26" s="223"/>
    </row>
    <row r="27" spans="1:7" x14ac:dyDescent="0.2">
      <c r="A27" s="130" t="s">
        <v>162</v>
      </c>
      <c r="B27" s="342"/>
      <c r="C27" s="342"/>
      <c r="D27" s="342"/>
      <c r="E27" s="342"/>
      <c r="F27" s="342"/>
      <c r="G27" s="223"/>
    </row>
    <row r="28" spans="1:7" x14ac:dyDescent="0.2">
      <c r="A28" s="130"/>
      <c r="B28" s="17"/>
      <c r="C28" s="214"/>
      <c r="D28" s="214"/>
      <c r="E28" s="214"/>
      <c r="F28" s="214"/>
      <c r="G28" s="223"/>
    </row>
    <row r="29" spans="1:7" x14ac:dyDescent="0.2">
      <c r="A29" s="130" t="s">
        <v>121</v>
      </c>
      <c r="B29" s="342"/>
      <c r="C29" s="342"/>
      <c r="D29" s="342"/>
      <c r="E29" s="342"/>
      <c r="F29" s="342"/>
      <c r="G29" s="223"/>
    </row>
    <row r="30" spans="1:7" x14ac:dyDescent="0.2">
      <c r="A30" s="130" t="s">
        <v>162</v>
      </c>
      <c r="B30" s="342"/>
      <c r="C30" s="342"/>
      <c r="D30" s="342"/>
      <c r="E30" s="342"/>
      <c r="F30" s="342"/>
      <c r="G30" s="223"/>
    </row>
    <row r="31" spans="1:7" x14ac:dyDescent="0.2">
      <c r="A31" s="130"/>
      <c r="B31" s="17"/>
      <c r="C31" s="214"/>
      <c r="D31" s="214"/>
      <c r="E31" s="214"/>
      <c r="F31" s="214"/>
      <c r="G31" s="223"/>
    </row>
    <row r="32" spans="1:7" ht="24" x14ac:dyDescent="0.2">
      <c r="A32" s="130" t="s">
        <v>117</v>
      </c>
      <c r="B32" s="346"/>
      <c r="C32" s="346"/>
      <c r="D32" s="346"/>
      <c r="E32" s="346"/>
      <c r="F32" s="346"/>
      <c r="G32" s="223"/>
    </row>
    <row r="33" spans="1:7" x14ac:dyDescent="0.2">
      <c r="A33" s="130"/>
      <c r="B33" s="17"/>
      <c r="C33" s="214"/>
      <c r="D33" s="214"/>
      <c r="E33" s="214"/>
      <c r="F33" s="214"/>
      <c r="G33" s="223"/>
    </row>
    <row r="34" spans="1:7" x14ac:dyDescent="0.2">
      <c r="A34" s="17"/>
      <c r="B34" s="17"/>
      <c r="C34" s="214"/>
      <c r="D34" s="214"/>
      <c r="E34" s="214"/>
      <c r="F34" s="214"/>
      <c r="G34" s="223"/>
    </row>
  </sheetData>
  <sheetProtection password="C8F7" sheet="1" objects="1" scenarios="1" formatCells="0" selectLockedCells="1"/>
  <mergeCells count="23">
    <mergeCell ref="B27:F27"/>
    <mergeCell ref="B29:F29"/>
    <mergeCell ref="B30:F30"/>
    <mergeCell ref="B32:F32"/>
    <mergeCell ref="B11:F11"/>
    <mergeCell ref="B18:F18"/>
    <mergeCell ref="B19:F19"/>
    <mergeCell ref="B20:F20"/>
    <mergeCell ref="B22:F22"/>
    <mergeCell ref="B23:F23"/>
    <mergeCell ref="B24:F24"/>
    <mergeCell ref="B15:F15"/>
    <mergeCell ref="B16:F16"/>
    <mergeCell ref="B14:D14"/>
    <mergeCell ref="B2:F2"/>
    <mergeCell ref="A3:G3"/>
    <mergeCell ref="B5:F5"/>
    <mergeCell ref="B12:F12"/>
    <mergeCell ref="B26:F26"/>
    <mergeCell ref="B4:F4"/>
    <mergeCell ref="B8:F8"/>
    <mergeCell ref="B9:F9"/>
    <mergeCell ref="B7:D7"/>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R44"/>
  <sheetViews>
    <sheetView zoomScaleNormal="100" workbookViewId="0">
      <selection activeCell="B3" sqref="B3:M8"/>
    </sheetView>
  </sheetViews>
  <sheetFormatPr baseColWidth="10" defaultRowHeight="12" x14ac:dyDescent="0.2"/>
  <cols>
    <col min="1" max="3" width="12" style="16" customWidth="1"/>
    <col min="4" max="16384" width="12" style="16"/>
  </cols>
  <sheetData>
    <row r="1" spans="1:14" ht="15" x14ac:dyDescent="0.2">
      <c r="A1" s="124"/>
      <c r="B1" s="360" t="str">
        <f>'1_TITRE'!B2:M2</f>
        <v>Titre du projet</v>
      </c>
      <c r="C1" s="360"/>
      <c r="D1" s="360"/>
      <c r="E1" s="360"/>
      <c r="F1" s="360"/>
      <c r="G1" s="360"/>
      <c r="H1" s="360"/>
      <c r="I1" s="360"/>
      <c r="J1" s="360"/>
      <c r="K1" s="360"/>
      <c r="L1" s="360"/>
      <c r="M1" s="360"/>
      <c r="N1" s="124"/>
    </row>
    <row r="2" spans="1:14" ht="12" customHeight="1" x14ac:dyDescent="0.2">
      <c r="A2" s="124"/>
      <c r="B2" s="336" t="s">
        <v>94</v>
      </c>
      <c r="C2" s="336"/>
      <c r="D2" s="336"/>
      <c r="E2" s="336"/>
      <c r="F2" s="336"/>
      <c r="G2" s="336"/>
      <c r="H2" s="336"/>
      <c r="I2" s="336"/>
      <c r="J2" s="336"/>
      <c r="K2" s="336"/>
      <c r="L2" s="336"/>
      <c r="M2" s="336"/>
      <c r="N2" s="124"/>
    </row>
    <row r="3" spans="1:14" x14ac:dyDescent="0.2">
      <c r="A3" s="124"/>
      <c r="B3" s="354"/>
      <c r="C3" s="354"/>
      <c r="D3" s="354"/>
      <c r="E3" s="354"/>
      <c r="F3" s="354"/>
      <c r="G3" s="354"/>
      <c r="H3" s="354"/>
      <c r="I3" s="354"/>
      <c r="J3" s="354"/>
      <c r="K3" s="354"/>
      <c r="L3" s="354"/>
      <c r="M3" s="354"/>
      <c r="N3" s="124"/>
    </row>
    <row r="4" spans="1:14" x14ac:dyDescent="0.2">
      <c r="A4" s="124"/>
      <c r="B4" s="354"/>
      <c r="C4" s="354"/>
      <c r="D4" s="354"/>
      <c r="E4" s="354"/>
      <c r="F4" s="354"/>
      <c r="G4" s="354"/>
      <c r="H4" s="354"/>
      <c r="I4" s="354"/>
      <c r="J4" s="354"/>
      <c r="K4" s="354"/>
      <c r="L4" s="354"/>
      <c r="M4" s="354"/>
      <c r="N4" s="124"/>
    </row>
    <row r="5" spans="1:14" x14ac:dyDescent="0.2">
      <c r="A5" s="124"/>
      <c r="B5" s="354"/>
      <c r="C5" s="354"/>
      <c r="D5" s="354"/>
      <c r="E5" s="354"/>
      <c r="F5" s="354"/>
      <c r="G5" s="354"/>
      <c r="H5" s="354"/>
      <c r="I5" s="354"/>
      <c r="J5" s="354"/>
      <c r="K5" s="354"/>
      <c r="L5" s="354"/>
      <c r="M5" s="354"/>
      <c r="N5" s="124"/>
    </row>
    <row r="6" spans="1:14" x14ac:dyDescent="0.2">
      <c r="A6" s="124"/>
      <c r="B6" s="354"/>
      <c r="C6" s="354"/>
      <c r="D6" s="354"/>
      <c r="E6" s="354"/>
      <c r="F6" s="354"/>
      <c r="G6" s="354"/>
      <c r="H6" s="354"/>
      <c r="I6" s="354"/>
      <c r="J6" s="354"/>
      <c r="K6" s="354"/>
      <c r="L6" s="354"/>
      <c r="M6" s="354"/>
      <c r="N6" s="124"/>
    </row>
    <row r="7" spans="1:14" x14ac:dyDescent="0.2">
      <c r="A7" s="124"/>
      <c r="B7" s="354"/>
      <c r="C7" s="354"/>
      <c r="D7" s="354"/>
      <c r="E7" s="354"/>
      <c r="F7" s="354"/>
      <c r="G7" s="354"/>
      <c r="H7" s="354"/>
      <c r="I7" s="354"/>
      <c r="J7" s="354"/>
      <c r="K7" s="354"/>
      <c r="L7" s="354"/>
      <c r="M7" s="354"/>
      <c r="N7" s="124"/>
    </row>
    <row r="8" spans="1:14" x14ac:dyDescent="0.2">
      <c r="A8" s="124"/>
      <c r="B8" s="354"/>
      <c r="C8" s="354"/>
      <c r="D8" s="354"/>
      <c r="E8" s="354"/>
      <c r="F8" s="354"/>
      <c r="G8" s="354"/>
      <c r="H8" s="354"/>
      <c r="I8" s="354"/>
      <c r="J8" s="354"/>
      <c r="K8" s="354"/>
      <c r="L8" s="354"/>
      <c r="M8" s="354"/>
      <c r="N8" s="124"/>
    </row>
    <row r="9" spans="1:14" ht="12" customHeight="1" x14ac:dyDescent="0.2">
      <c r="A9" s="124"/>
      <c r="B9" s="123"/>
      <c r="C9" s="123"/>
      <c r="D9" s="123"/>
      <c r="E9" s="20"/>
      <c r="F9" s="20"/>
      <c r="G9" s="128"/>
      <c r="H9" s="20"/>
      <c r="I9" s="123"/>
      <c r="J9" s="127"/>
      <c r="K9" s="127"/>
      <c r="L9" s="127"/>
      <c r="M9" s="20"/>
      <c r="N9" s="124"/>
    </row>
    <row r="10" spans="1:14" ht="12" customHeight="1" x14ac:dyDescent="0.2">
      <c r="A10" s="124"/>
      <c r="B10" s="123"/>
      <c r="C10" s="123"/>
      <c r="D10" s="123"/>
      <c r="E10" s="352" t="s">
        <v>95</v>
      </c>
      <c r="F10" s="352"/>
      <c r="G10" s="352"/>
      <c r="H10" s="29"/>
      <c r="I10" s="123"/>
      <c r="J10" s="330" t="s">
        <v>6</v>
      </c>
      <c r="K10" s="330"/>
      <c r="L10" s="330"/>
      <c r="M10" s="30"/>
      <c r="N10" s="124"/>
    </row>
    <row r="11" spans="1:14" ht="12" customHeight="1" x14ac:dyDescent="0.2">
      <c r="A11" s="124"/>
      <c r="B11" s="123"/>
      <c r="C11" s="123"/>
      <c r="D11" s="123"/>
      <c r="E11" s="20"/>
      <c r="F11" s="20"/>
      <c r="G11" s="128"/>
      <c r="H11" s="20"/>
      <c r="I11" s="123"/>
      <c r="J11" s="127"/>
      <c r="K11" s="127"/>
      <c r="L11" s="127"/>
      <c r="M11" s="20"/>
      <c r="N11" s="124"/>
    </row>
    <row r="12" spans="1:14" s="21" customFormat="1" x14ac:dyDescent="0.2">
      <c r="A12" s="123"/>
      <c r="B12" s="336" t="s">
        <v>125</v>
      </c>
      <c r="C12" s="336"/>
      <c r="D12" s="336"/>
      <c r="E12" s="336"/>
      <c r="F12" s="336"/>
      <c r="G12" s="336"/>
      <c r="H12" s="336"/>
      <c r="I12" s="336"/>
      <c r="J12" s="336" t="s">
        <v>4</v>
      </c>
      <c r="K12" s="336"/>
      <c r="L12" s="336" t="s">
        <v>70</v>
      </c>
      <c r="M12" s="336"/>
      <c r="N12" s="123"/>
    </row>
    <row r="13" spans="1:14" x14ac:dyDescent="0.2">
      <c r="A13" s="124"/>
      <c r="B13" s="331"/>
      <c r="C13" s="331"/>
      <c r="D13" s="331"/>
      <c r="E13" s="331"/>
      <c r="F13" s="331"/>
      <c r="G13" s="331"/>
      <c r="H13" s="331"/>
      <c r="I13" s="331"/>
      <c r="J13" s="331"/>
      <c r="K13" s="331"/>
      <c r="L13" s="355"/>
      <c r="M13" s="355"/>
      <c r="N13" s="124"/>
    </row>
    <row r="14" spans="1:14" x14ac:dyDescent="0.2">
      <c r="A14" s="124"/>
      <c r="B14" s="331"/>
      <c r="C14" s="331"/>
      <c r="D14" s="331"/>
      <c r="E14" s="331"/>
      <c r="F14" s="331"/>
      <c r="G14" s="331"/>
      <c r="H14" s="331"/>
      <c r="I14" s="331"/>
      <c r="J14" s="331"/>
      <c r="K14" s="331"/>
      <c r="L14" s="355"/>
      <c r="M14" s="355"/>
      <c r="N14" s="124"/>
    </row>
    <row r="15" spans="1:14" x14ac:dyDescent="0.2">
      <c r="A15" s="124"/>
      <c r="B15" s="331"/>
      <c r="C15" s="331"/>
      <c r="D15" s="331"/>
      <c r="E15" s="331"/>
      <c r="F15" s="331"/>
      <c r="G15" s="331"/>
      <c r="H15" s="331"/>
      <c r="I15" s="331"/>
      <c r="J15" s="331"/>
      <c r="K15" s="331"/>
      <c r="L15" s="355"/>
      <c r="M15" s="355"/>
      <c r="N15" s="124"/>
    </row>
    <row r="16" spans="1:14" ht="27.75" customHeight="1" x14ac:dyDescent="0.2">
      <c r="A16" s="124"/>
      <c r="B16" s="353" t="s">
        <v>126</v>
      </c>
      <c r="C16" s="353"/>
      <c r="D16" s="353"/>
      <c r="E16" s="353"/>
      <c r="F16" s="353"/>
      <c r="G16" s="353"/>
      <c r="H16" s="353"/>
      <c r="I16" s="353"/>
      <c r="J16" s="354"/>
      <c r="K16" s="354"/>
      <c r="L16" s="26"/>
      <c r="M16" s="27"/>
      <c r="N16" s="124"/>
    </row>
    <row r="17" spans="1:18" x14ac:dyDescent="0.2">
      <c r="A17" s="124"/>
      <c r="B17" s="124"/>
      <c r="C17" s="124"/>
      <c r="D17" s="124"/>
      <c r="E17" s="124"/>
      <c r="F17" s="124"/>
      <c r="G17" s="124"/>
      <c r="H17" s="124"/>
      <c r="I17" s="124"/>
      <c r="J17" s="124"/>
      <c r="K17" s="124"/>
      <c r="L17" s="26"/>
      <c r="M17" s="27"/>
      <c r="N17" s="124"/>
    </row>
    <row r="18" spans="1:18" s="21" customFormat="1" x14ac:dyDescent="0.2">
      <c r="A18" s="123"/>
      <c r="B18" s="336" t="s">
        <v>5</v>
      </c>
      <c r="C18" s="336"/>
      <c r="D18" s="336"/>
      <c r="E18" s="336"/>
      <c r="F18" s="336"/>
      <c r="G18" s="336"/>
      <c r="H18" s="336"/>
      <c r="I18" s="336"/>
      <c r="J18" s="336" t="s">
        <v>4</v>
      </c>
      <c r="K18" s="336"/>
      <c r="L18" s="336" t="s">
        <v>70</v>
      </c>
      <c r="M18" s="336"/>
      <c r="N18" s="123"/>
    </row>
    <row r="19" spans="1:18" x14ac:dyDescent="0.2">
      <c r="A19" s="124"/>
      <c r="B19" s="331"/>
      <c r="C19" s="331"/>
      <c r="D19" s="331"/>
      <c r="E19" s="331"/>
      <c r="F19" s="331"/>
      <c r="G19" s="331"/>
      <c r="H19" s="331"/>
      <c r="I19" s="331"/>
      <c r="J19" s="331"/>
      <c r="K19" s="331"/>
      <c r="L19" s="355"/>
      <c r="M19" s="355"/>
      <c r="N19" s="124"/>
    </row>
    <row r="20" spans="1:18" x14ac:dyDescent="0.2">
      <c r="A20" s="124"/>
      <c r="B20" s="331"/>
      <c r="C20" s="331"/>
      <c r="D20" s="331"/>
      <c r="E20" s="331"/>
      <c r="F20" s="331"/>
      <c r="G20" s="331"/>
      <c r="H20" s="331"/>
      <c r="I20" s="331"/>
      <c r="J20" s="331"/>
      <c r="K20" s="331"/>
      <c r="L20" s="355"/>
      <c r="M20" s="355"/>
      <c r="N20" s="124"/>
    </row>
    <row r="21" spans="1:18" x14ac:dyDescent="0.2">
      <c r="A21" s="124"/>
      <c r="B21" s="347"/>
      <c r="C21" s="347"/>
      <c r="D21" s="347"/>
      <c r="E21" s="347"/>
      <c r="F21" s="356"/>
      <c r="G21" s="356"/>
      <c r="H21" s="356"/>
      <c r="I21" s="356"/>
      <c r="J21" s="356"/>
      <c r="K21" s="356"/>
      <c r="L21" s="356"/>
      <c r="M21" s="356"/>
      <c r="N21" s="124"/>
    </row>
    <row r="22" spans="1:18" x14ac:dyDescent="0.2">
      <c r="A22" s="124"/>
      <c r="B22" s="347" t="s">
        <v>90</v>
      </c>
      <c r="C22" s="347"/>
      <c r="D22" s="347"/>
      <c r="E22" s="347"/>
      <c r="F22" s="351" t="s">
        <v>91</v>
      </c>
      <c r="G22" s="351"/>
      <c r="H22" s="351"/>
      <c r="I22" s="351"/>
      <c r="J22" s="347" t="s">
        <v>158</v>
      </c>
      <c r="K22" s="347"/>
      <c r="L22" s="347"/>
      <c r="M22" s="347"/>
      <c r="N22" s="124"/>
    </row>
    <row r="23" spans="1:18" x14ac:dyDescent="0.2">
      <c r="A23" s="124"/>
      <c r="B23" s="347" t="s">
        <v>103</v>
      </c>
      <c r="C23" s="347"/>
      <c r="D23" s="347"/>
      <c r="E23" s="347"/>
      <c r="F23" s="348"/>
      <c r="G23" s="348"/>
      <c r="H23" s="348"/>
      <c r="I23" s="348"/>
      <c r="J23" s="349"/>
      <c r="K23" s="349"/>
      <c r="L23" s="349"/>
      <c r="M23" s="349"/>
      <c r="N23" s="124"/>
    </row>
    <row r="24" spans="1:18" ht="12" customHeight="1" x14ac:dyDescent="0.2">
      <c r="A24" s="124"/>
      <c r="B24" s="347" t="s">
        <v>102</v>
      </c>
      <c r="C24" s="347"/>
      <c r="D24" s="347"/>
      <c r="E24" s="347"/>
      <c r="F24" s="348"/>
      <c r="G24" s="348"/>
      <c r="H24" s="348"/>
      <c r="I24" s="348"/>
      <c r="J24" s="349"/>
      <c r="K24" s="349"/>
      <c r="L24" s="349"/>
      <c r="M24" s="349"/>
      <c r="N24" s="124"/>
    </row>
    <row r="25" spans="1:18" ht="12" customHeight="1" x14ac:dyDescent="0.2">
      <c r="A25" s="124"/>
      <c r="B25" s="347" t="s">
        <v>93</v>
      </c>
      <c r="C25" s="347"/>
      <c r="D25" s="347"/>
      <c r="E25" s="347"/>
      <c r="F25" s="348"/>
      <c r="G25" s="348"/>
      <c r="H25" s="348"/>
      <c r="I25" s="348"/>
      <c r="J25" s="349"/>
      <c r="K25" s="349"/>
      <c r="L25" s="349"/>
      <c r="M25" s="349"/>
      <c r="N25" s="124"/>
    </row>
    <row r="26" spans="1:18" ht="12" customHeight="1" x14ac:dyDescent="0.2">
      <c r="A26" s="124"/>
      <c r="B26" s="347" t="s">
        <v>104</v>
      </c>
      <c r="C26" s="347"/>
      <c r="D26" s="347"/>
      <c r="E26" s="347"/>
      <c r="F26" s="348"/>
      <c r="G26" s="348"/>
      <c r="H26" s="348"/>
      <c r="I26" s="348"/>
      <c r="J26" s="349"/>
      <c r="K26" s="349"/>
      <c r="L26" s="349"/>
      <c r="M26" s="349"/>
      <c r="N26" s="124"/>
    </row>
    <row r="27" spans="1:18" ht="12" customHeight="1" x14ac:dyDescent="0.2">
      <c r="A27" s="124"/>
      <c r="B27" s="347" t="s">
        <v>92</v>
      </c>
      <c r="C27" s="347"/>
      <c r="D27" s="347"/>
      <c r="E27" s="347"/>
      <c r="F27" s="351" t="s">
        <v>91</v>
      </c>
      <c r="G27" s="351"/>
      <c r="H27" s="351"/>
      <c r="I27" s="351"/>
      <c r="J27" s="347" t="s">
        <v>158</v>
      </c>
      <c r="K27" s="347"/>
      <c r="L27" s="347"/>
      <c r="M27" s="347"/>
      <c r="N27" s="124"/>
    </row>
    <row r="28" spans="1:18" ht="12" customHeight="1" x14ac:dyDescent="0.2">
      <c r="A28" s="124"/>
      <c r="B28" s="350"/>
      <c r="C28" s="350"/>
      <c r="D28" s="350"/>
      <c r="E28" s="350"/>
      <c r="F28" s="348"/>
      <c r="G28" s="348"/>
      <c r="H28" s="348"/>
      <c r="I28" s="348"/>
      <c r="J28" s="349"/>
      <c r="K28" s="349"/>
      <c r="L28" s="349"/>
      <c r="M28" s="349"/>
      <c r="N28" s="124"/>
    </row>
    <row r="29" spans="1:18" ht="12" customHeight="1" x14ac:dyDescent="0.2">
      <c r="A29" s="124"/>
      <c r="B29" s="350"/>
      <c r="C29" s="350"/>
      <c r="D29" s="350"/>
      <c r="E29" s="350"/>
      <c r="F29" s="348"/>
      <c r="G29" s="348"/>
      <c r="H29" s="348"/>
      <c r="I29" s="348"/>
      <c r="J29" s="349"/>
      <c r="K29" s="349"/>
      <c r="L29" s="349"/>
      <c r="M29" s="349"/>
      <c r="N29" s="124"/>
    </row>
    <row r="30" spans="1:18" ht="12" customHeight="1" x14ac:dyDescent="0.2">
      <c r="A30" s="124"/>
      <c r="B30" s="350"/>
      <c r="C30" s="350"/>
      <c r="D30" s="350"/>
      <c r="E30" s="350"/>
      <c r="F30" s="348"/>
      <c r="G30" s="348"/>
      <c r="H30" s="348"/>
      <c r="I30" s="348"/>
      <c r="J30" s="349"/>
      <c r="K30" s="349"/>
      <c r="L30" s="349"/>
      <c r="M30" s="349"/>
      <c r="N30" s="124"/>
    </row>
    <row r="31" spans="1:18" x14ac:dyDescent="0.2">
      <c r="A31" s="124"/>
      <c r="B31" s="126"/>
      <c r="C31" s="17"/>
      <c r="D31" s="356"/>
      <c r="E31" s="356"/>
      <c r="F31" s="356"/>
      <c r="G31" s="356"/>
      <c r="H31" s="17"/>
      <c r="I31" s="17"/>
      <c r="J31" s="17"/>
      <c r="K31" s="17"/>
      <c r="L31" s="26"/>
      <c r="M31" s="27"/>
      <c r="N31" s="124"/>
    </row>
    <row r="32" spans="1:18" ht="12" customHeight="1" x14ac:dyDescent="0.2">
      <c r="A32" s="124"/>
      <c r="B32" s="351" t="s">
        <v>67</v>
      </c>
      <c r="C32" s="351"/>
      <c r="D32" s="351"/>
      <c r="E32" s="351"/>
      <c r="F32" s="351"/>
      <c r="G32" s="351"/>
      <c r="H32" s="351"/>
      <c r="I32" s="351"/>
      <c r="J32" s="351" t="s">
        <v>227</v>
      </c>
      <c r="K32" s="351"/>
      <c r="L32" s="351"/>
      <c r="M32" s="16" t="s">
        <v>226</v>
      </c>
      <c r="N32" s="124"/>
      <c r="P32" s="28"/>
      <c r="Q32" s="28"/>
      <c r="R32" s="28"/>
    </row>
    <row r="33" spans="1:18" x14ac:dyDescent="0.2">
      <c r="A33" s="124"/>
      <c r="B33" s="358"/>
      <c r="C33" s="358"/>
      <c r="D33" s="358"/>
      <c r="E33" s="358"/>
      <c r="F33" s="358"/>
      <c r="G33" s="358"/>
      <c r="H33" s="358"/>
      <c r="I33" s="358"/>
      <c r="J33" s="331"/>
      <c r="K33" s="331"/>
      <c r="L33" s="331"/>
      <c r="M33" s="237"/>
      <c r="N33" s="124"/>
      <c r="P33" s="359"/>
      <c r="Q33" s="359"/>
      <c r="R33" s="359"/>
    </row>
    <row r="34" spans="1:18" x14ac:dyDescent="0.2">
      <c r="A34" s="130"/>
      <c r="B34" s="358"/>
      <c r="C34" s="358"/>
      <c r="D34" s="358"/>
      <c r="E34" s="358"/>
      <c r="F34" s="358"/>
      <c r="G34" s="358"/>
      <c r="H34" s="358"/>
      <c r="I34" s="358"/>
      <c r="J34" s="331"/>
      <c r="K34" s="331"/>
      <c r="L34" s="331"/>
      <c r="M34" s="237"/>
      <c r="N34" s="130"/>
      <c r="P34" s="133"/>
      <c r="Q34" s="133"/>
      <c r="R34" s="133"/>
    </row>
    <row r="35" spans="1:18" x14ac:dyDescent="0.2">
      <c r="A35" s="124"/>
      <c r="B35" s="358"/>
      <c r="C35" s="358"/>
      <c r="D35" s="358"/>
      <c r="E35" s="358"/>
      <c r="F35" s="358"/>
      <c r="G35" s="358"/>
      <c r="H35" s="358"/>
      <c r="I35" s="358"/>
      <c r="J35" s="331"/>
      <c r="K35" s="331"/>
      <c r="L35" s="331"/>
      <c r="M35" s="237"/>
      <c r="N35" s="124"/>
      <c r="P35" s="125"/>
      <c r="Q35" s="125"/>
      <c r="R35" s="125"/>
    </row>
    <row r="36" spans="1:18" x14ac:dyDescent="0.2">
      <c r="A36" s="124"/>
      <c r="B36" s="124"/>
      <c r="C36" s="124"/>
      <c r="D36" s="124"/>
      <c r="E36" s="124"/>
      <c r="F36" s="124"/>
      <c r="G36" s="124"/>
      <c r="H36" s="124"/>
      <c r="I36" s="124"/>
      <c r="J36" s="124"/>
      <c r="K36" s="124"/>
      <c r="L36" s="124"/>
      <c r="M36" s="124"/>
      <c r="N36" s="124"/>
      <c r="P36" s="359"/>
      <c r="Q36" s="359"/>
      <c r="R36" s="359"/>
    </row>
    <row r="37" spans="1:18" x14ac:dyDescent="0.2">
      <c r="B37" s="25"/>
      <c r="C37" s="25"/>
      <c r="D37" s="357"/>
      <c r="E37" s="357"/>
      <c r="F37" s="357"/>
      <c r="G37" s="357"/>
    </row>
    <row r="44" spans="1:18" ht="24" customHeight="1" x14ac:dyDescent="0.2"/>
  </sheetData>
  <sheetProtection password="C8F7" sheet="1" objects="1" scenarios="1" selectLockedCells="1"/>
  <mergeCells count="70">
    <mergeCell ref="B1:M1"/>
    <mergeCell ref="J14:K14"/>
    <mergeCell ref="J15:K15"/>
    <mergeCell ref="L14:M14"/>
    <mergeCell ref="L15:M15"/>
    <mergeCell ref="B14:I14"/>
    <mergeCell ref="B15:I15"/>
    <mergeCell ref="L13:M13"/>
    <mergeCell ref="L12:M12"/>
    <mergeCell ref="J13:K13"/>
    <mergeCell ref="B2:M2"/>
    <mergeCell ref="B3:M8"/>
    <mergeCell ref="B13:I13"/>
    <mergeCell ref="P33:R33"/>
    <mergeCell ref="P36:R36"/>
    <mergeCell ref="L20:M20"/>
    <mergeCell ref="J21:M21"/>
    <mergeCell ref="J20:K20"/>
    <mergeCell ref="J32:L32"/>
    <mergeCell ref="J33:L33"/>
    <mergeCell ref="J34:L34"/>
    <mergeCell ref="J35:L35"/>
    <mergeCell ref="D37:G37"/>
    <mergeCell ref="J27:M27"/>
    <mergeCell ref="J28:M28"/>
    <mergeCell ref="B35:I35"/>
    <mergeCell ref="D31:G31"/>
    <mergeCell ref="B28:E28"/>
    <mergeCell ref="F28:I28"/>
    <mergeCell ref="B30:E30"/>
    <mergeCell ref="F30:I30"/>
    <mergeCell ref="J30:M30"/>
    <mergeCell ref="B32:I32"/>
    <mergeCell ref="B33:I33"/>
    <mergeCell ref="B34:I34"/>
    <mergeCell ref="B23:E23"/>
    <mergeCell ref="F23:I23"/>
    <mergeCell ref="J23:M23"/>
    <mergeCell ref="J22:M22"/>
    <mergeCell ref="B16:I16"/>
    <mergeCell ref="J16:K16"/>
    <mergeCell ref="B18:I18"/>
    <mergeCell ref="J18:K18"/>
    <mergeCell ref="L18:M18"/>
    <mergeCell ref="B20:I20"/>
    <mergeCell ref="B21:E21"/>
    <mergeCell ref="B19:I19"/>
    <mergeCell ref="J19:K19"/>
    <mergeCell ref="L19:M19"/>
    <mergeCell ref="F21:I21"/>
    <mergeCell ref="B22:E22"/>
    <mergeCell ref="F22:I22"/>
    <mergeCell ref="J10:L10"/>
    <mergeCell ref="E10:G10"/>
    <mergeCell ref="B12:I12"/>
    <mergeCell ref="J12:K12"/>
    <mergeCell ref="B24:E24"/>
    <mergeCell ref="F24:I24"/>
    <mergeCell ref="J24:M24"/>
    <mergeCell ref="B29:E29"/>
    <mergeCell ref="F29:I29"/>
    <mergeCell ref="J29:M29"/>
    <mergeCell ref="B25:E25"/>
    <mergeCell ref="J25:M25"/>
    <mergeCell ref="B26:E26"/>
    <mergeCell ref="F26:I26"/>
    <mergeCell ref="J26:M26"/>
    <mergeCell ref="B27:E27"/>
    <mergeCell ref="F27:I27"/>
    <mergeCell ref="F25:I25"/>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pageSetUpPr fitToPage="1"/>
  </sheetPr>
  <dimension ref="A1:I64"/>
  <sheetViews>
    <sheetView showGridLines="0" showZeros="0" zoomScaleNormal="100" workbookViewId="0">
      <selection activeCell="M18" sqref="M18"/>
    </sheetView>
  </sheetViews>
  <sheetFormatPr baseColWidth="10" defaultRowHeight="12" x14ac:dyDescent="0.2"/>
  <cols>
    <col min="1" max="1" width="17.6640625" style="32" customWidth="1"/>
    <col min="2" max="2" width="5.6640625" style="32" customWidth="1"/>
    <col min="3" max="3" width="48.1640625" style="32" customWidth="1"/>
    <col min="4" max="4" width="19.6640625" style="3" customWidth="1"/>
    <col min="5" max="5" width="18" style="3" customWidth="1"/>
    <col min="6" max="6" width="17.5" style="3" customWidth="1"/>
    <col min="7" max="7" width="18" style="3" customWidth="1"/>
    <col min="8" max="8" width="1.33203125" style="32" customWidth="1"/>
    <col min="9" max="16384" width="12" style="32"/>
  </cols>
  <sheetData>
    <row r="1" spans="1:8" s="31" customFormat="1" ht="32.25" x14ac:dyDescent="0.3">
      <c r="A1" s="42"/>
      <c r="B1" s="43"/>
      <c r="C1" s="44" t="s">
        <v>281</v>
      </c>
      <c r="D1" s="45"/>
      <c r="E1" s="45"/>
      <c r="F1" s="46"/>
      <c r="G1" s="47"/>
    </row>
    <row r="2" spans="1:8" ht="15" x14ac:dyDescent="0.2">
      <c r="A2" s="48"/>
      <c r="B2" s="10"/>
      <c r="C2" s="49" t="str">
        <f>'1_TITRE'!B2</f>
        <v>Titre du projet</v>
      </c>
      <c r="D2" s="11"/>
      <c r="E2" s="11"/>
      <c r="F2" s="50"/>
      <c r="G2" s="11"/>
    </row>
    <row r="3" spans="1:8" ht="64.5" customHeight="1" x14ac:dyDescent="0.2">
      <c r="A3" s="51"/>
      <c r="B3" s="52"/>
      <c r="C3" s="53"/>
      <c r="D3" s="4" t="s">
        <v>88</v>
      </c>
      <c r="E3" s="4" t="s">
        <v>89</v>
      </c>
      <c r="F3" s="4" t="s">
        <v>65</v>
      </c>
      <c r="G3" s="5" t="s">
        <v>124</v>
      </c>
      <c r="H3" s="33"/>
    </row>
    <row r="4" spans="1:8" ht="15" x14ac:dyDescent="0.25">
      <c r="A4" s="54" t="s">
        <v>7</v>
      </c>
      <c r="B4" s="55"/>
      <c r="C4" s="55"/>
      <c r="D4" s="56">
        <f>SUM(D5:D13)</f>
        <v>0</v>
      </c>
      <c r="E4" s="56">
        <f>SUM(E5:E13)</f>
        <v>0</v>
      </c>
      <c r="F4" s="56">
        <f>SUM(F5:F13)</f>
        <v>0</v>
      </c>
      <c r="G4" s="57">
        <f>SUM(G5:G13)</f>
        <v>0</v>
      </c>
    </row>
    <row r="5" spans="1:8" x14ac:dyDescent="0.2">
      <c r="B5" s="35"/>
      <c r="D5" s="8"/>
      <c r="E5" s="8"/>
      <c r="F5" s="8"/>
      <c r="G5" s="9"/>
    </row>
    <row r="6" spans="1:8" x14ac:dyDescent="0.2">
      <c r="B6" s="36" t="s">
        <v>8</v>
      </c>
      <c r="C6" s="37" t="s">
        <v>9</v>
      </c>
      <c r="D6" s="6"/>
      <c r="E6" s="6"/>
      <c r="F6" s="6"/>
      <c r="G6" s="7"/>
    </row>
    <row r="7" spans="1:8" x14ac:dyDescent="0.2">
      <c r="B7" s="36" t="s">
        <v>10</v>
      </c>
      <c r="C7" s="37" t="s">
        <v>11</v>
      </c>
      <c r="D7" s="6"/>
      <c r="E7" s="6"/>
      <c r="F7" s="6"/>
      <c r="G7" s="7"/>
    </row>
    <row r="8" spans="1:8" x14ac:dyDescent="0.2">
      <c r="B8" s="36" t="s">
        <v>12</v>
      </c>
      <c r="C8" s="37" t="s">
        <v>13</v>
      </c>
      <c r="D8" s="6"/>
      <c r="E8" s="6"/>
      <c r="F8" s="6"/>
      <c r="G8" s="7"/>
    </row>
    <row r="9" spans="1:8" x14ac:dyDescent="0.2">
      <c r="B9" s="36" t="s">
        <v>14</v>
      </c>
      <c r="C9" s="37" t="s">
        <v>15</v>
      </c>
      <c r="D9" s="6"/>
      <c r="E9" s="6"/>
      <c r="F9" s="6"/>
      <c r="G9" s="7"/>
    </row>
    <row r="10" spans="1:8" x14ac:dyDescent="0.2">
      <c r="B10" s="36" t="s">
        <v>16</v>
      </c>
      <c r="C10" s="37" t="s">
        <v>17</v>
      </c>
      <c r="D10" s="6"/>
      <c r="E10" s="6"/>
      <c r="F10" s="6"/>
      <c r="G10" s="7"/>
    </row>
    <row r="11" spans="1:8" x14ac:dyDescent="0.2">
      <c r="B11" s="36" t="s">
        <v>18</v>
      </c>
      <c r="C11" s="37" t="s">
        <v>19</v>
      </c>
      <c r="D11" s="6"/>
      <c r="E11" s="6"/>
      <c r="F11" s="6"/>
      <c r="G11" s="7"/>
    </row>
    <row r="12" spans="1:8" x14ac:dyDescent="0.2">
      <c r="B12" s="36" t="s">
        <v>20</v>
      </c>
      <c r="C12" s="37" t="s">
        <v>21</v>
      </c>
      <c r="D12" s="6"/>
      <c r="E12" s="6"/>
      <c r="F12" s="6"/>
      <c r="G12" s="7"/>
    </row>
    <row r="13" spans="1:8" x14ac:dyDescent="0.2">
      <c r="B13" s="36" t="s">
        <v>22</v>
      </c>
      <c r="C13" s="37" t="s">
        <v>23</v>
      </c>
      <c r="D13" s="6"/>
      <c r="E13" s="6"/>
      <c r="F13" s="6"/>
      <c r="G13" s="7"/>
    </row>
    <row r="14" spans="1:8" ht="15" x14ac:dyDescent="0.25">
      <c r="A14" s="58" t="s">
        <v>24</v>
      </c>
      <c r="B14" s="252"/>
      <c r="C14" s="55"/>
      <c r="D14" s="56">
        <f>SUM(D15:D31)</f>
        <v>0</v>
      </c>
      <c r="E14" s="56">
        <f t="shared" ref="E14:G14" si="0">SUM(E15:E31)</f>
        <v>0</v>
      </c>
      <c r="F14" s="56">
        <f t="shared" si="0"/>
        <v>0</v>
      </c>
      <c r="G14" s="60">
        <f t="shared" si="0"/>
        <v>0</v>
      </c>
    </row>
    <row r="15" spans="1:8" x14ac:dyDescent="0.2">
      <c r="B15" s="36" t="s">
        <v>232</v>
      </c>
      <c r="C15" s="37" t="s">
        <v>233</v>
      </c>
      <c r="D15" s="6"/>
      <c r="E15" s="6"/>
      <c r="F15" s="6"/>
      <c r="G15" s="7"/>
    </row>
    <row r="16" spans="1:8" x14ac:dyDescent="0.2">
      <c r="B16" s="241" t="s">
        <v>234</v>
      </c>
      <c r="C16" s="37" t="s">
        <v>235</v>
      </c>
      <c r="D16" s="6"/>
      <c r="E16" s="6"/>
      <c r="F16" s="6"/>
      <c r="G16" s="7"/>
    </row>
    <row r="17" spans="1:9" x14ac:dyDescent="0.2">
      <c r="B17" s="242"/>
      <c r="C17" s="243" t="s">
        <v>236</v>
      </c>
      <c r="D17" s="6"/>
      <c r="E17" s="6"/>
      <c r="F17" s="6"/>
      <c r="G17" s="7"/>
    </row>
    <row r="18" spans="1:9" x14ac:dyDescent="0.2">
      <c r="C18" s="243" t="s">
        <v>237</v>
      </c>
      <c r="D18" s="6"/>
      <c r="E18" s="6"/>
      <c r="F18" s="6"/>
      <c r="G18" s="7"/>
    </row>
    <row r="19" spans="1:9" x14ac:dyDescent="0.2">
      <c r="B19" s="244" t="s">
        <v>238</v>
      </c>
      <c r="C19" s="243" t="s">
        <v>239</v>
      </c>
      <c r="D19" s="6"/>
      <c r="E19" s="6"/>
      <c r="F19" s="6"/>
      <c r="G19" s="7"/>
    </row>
    <row r="20" spans="1:9" x14ac:dyDescent="0.2">
      <c r="B20" s="245"/>
      <c r="C20" s="243" t="s">
        <v>240</v>
      </c>
      <c r="D20" s="6"/>
      <c r="E20" s="6"/>
      <c r="F20" s="6"/>
      <c r="G20" s="7"/>
    </row>
    <row r="21" spans="1:9" x14ac:dyDescent="0.2">
      <c r="B21" s="244" t="s">
        <v>241</v>
      </c>
      <c r="C21" s="243" t="s">
        <v>242</v>
      </c>
      <c r="D21" s="6"/>
      <c r="E21" s="6"/>
      <c r="F21" s="6"/>
      <c r="G21" s="7"/>
    </row>
    <row r="22" spans="1:9" x14ac:dyDescent="0.2">
      <c r="B22" s="245"/>
      <c r="C22" s="243" t="s">
        <v>243</v>
      </c>
      <c r="D22" s="6"/>
      <c r="E22" s="6"/>
      <c r="F22" s="6"/>
      <c r="G22" s="7"/>
    </row>
    <row r="23" spans="1:9" x14ac:dyDescent="0.2">
      <c r="B23" s="244" t="s">
        <v>244</v>
      </c>
      <c r="C23" s="243" t="s">
        <v>245</v>
      </c>
      <c r="D23" s="6"/>
      <c r="E23" s="6"/>
      <c r="F23" s="6"/>
      <c r="G23" s="7"/>
    </row>
    <row r="24" spans="1:9" x14ac:dyDescent="0.2">
      <c r="C24" s="243" t="s">
        <v>246</v>
      </c>
      <c r="D24" s="6"/>
      <c r="E24" s="6"/>
      <c r="F24" s="6"/>
      <c r="G24" s="7"/>
    </row>
    <row r="25" spans="1:9" x14ac:dyDescent="0.2">
      <c r="B25" s="246"/>
      <c r="C25" s="243" t="s">
        <v>247</v>
      </c>
      <c r="D25" s="6"/>
      <c r="E25" s="6"/>
      <c r="F25" s="6"/>
      <c r="G25" s="7"/>
    </row>
    <row r="26" spans="1:9" x14ac:dyDescent="0.2">
      <c r="B26" s="36" t="s">
        <v>248</v>
      </c>
      <c r="C26" s="37" t="s">
        <v>249</v>
      </c>
      <c r="D26" s="6"/>
      <c r="E26" s="6"/>
      <c r="F26" s="6"/>
      <c r="G26" s="7"/>
    </row>
    <row r="27" spans="1:9" x14ac:dyDescent="0.2">
      <c r="B27" s="36" t="s">
        <v>250</v>
      </c>
      <c r="C27" s="37" t="s">
        <v>251</v>
      </c>
      <c r="D27" s="6"/>
      <c r="E27" s="6"/>
      <c r="F27" s="6"/>
      <c r="G27" s="7"/>
    </row>
    <row r="28" spans="1:9" x14ac:dyDescent="0.2">
      <c r="B28" s="36" t="s">
        <v>252</v>
      </c>
      <c r="C28" s="37" t="s">
        <v>253</v>
      </c>
      <c r="D28" s="6"/>
      <c r="E28" s="6"/>
      <c r="F28" s="6"/>
      <c r="G28" s="7"/>
    </row>
    <row r="29" spans="1:9" ht="12" customHeight="1" x14ac:dyDescent="0.2">
      <c r="B29" s="36" t="s">
        <v>254</v>
      </c>
      <c r="C29" s="37" t="s">
        <v>255</v>
      </c>
      <c r="D29" s="6"/>
      <c r="E29" s="6"/>
      <c r="F29" s="6"/>
      <c r="G29" s="7"/>
    </row>
    <row r="30" spans="1:9" s="247" customFormat="1" ht="12" customHeight="1" x14ac:dyDescent="0.2">
      <c r="B30" s="248" t="s">
        <v>256</v>
      </c>
      <c r="C30" s="249" t="s">
        <v>257</v>
      </c>
      <c r="D30" s="250"/>
      <c r="E30" s="250"/>
      <c r="F30" s="250"/>
      <c r="G30" s="251"/>
    </row>
    <row r="31" spans="1:9" x14ac:dyDescent="0.2">
      <c r="B31" s="36" t="s">
        <v>258</v>
      </c>
      <c r="C31" s="41" t="s">
        <v>259</v>
      </c>
      <c r="D31" s="6"/>
      <c r="E31" s="6"/>
      <c r="F31" s="6"/>
      <c r="G31" s="7"/>
    </row>
    <row r="32" spans="1:9" ht="15" x14ac:dyDescent="0.25">
      <c r="A32" s="58" t="s">
        <v>25</v>
      </c>
      <c r="B32" s="252"/>
      <c r="C32" s="252"/>
      <c r="D32" s="56">
        <f>SUM(D33:D38)</f>
        <v>0</v>
      </c>
      <c r="E32" s="56">
        <f t="shared" ref="E32:G32" si="1">SUM(E33:E38)</f>
        <v>0</v>
      </c>
      <c r="F32" s="56">
        <f t="shared" si="1"/>
        <v>0</v>
      </c>
      <c r="G32" s="60">
        <f t="shared" si="1"/>
        <v>0</v>
      </c>
      <c r="H32" s="1"/>
      <c r="I32" s="1"/>
    </row>
    <row r="33" spans="1:7" x14ac:dyDescent="0.2">
      <c r="B33" s="36" t="s">
        <v>260</v>
      </c>
      <c r="C33" s="37" t="s">
        <v>261</v>
      </c>
      <c r="D33" s="6"/>
      <c r="E33" s="6"/>
      <c r="F33" s="6"/>
      <c r="G33" s="7"/>
    </row>
    <row r="34" spans="1:7" x14ac:dyDescent="0.2">
      <c r="B34" s="36" t="s">
        <v>262</v>
      </c>
      <c r="C34" s="37" t="s">
        <v>263</v>
      </c>
      <c r="D34" s="6"/>
      <c r="E34" s="6"/>
      <c r="F34" s="6"/>
      <c r="G34" s="7"/>
    </row>
    <row r="35" spans="1:7" x14ac:dyDescent="0.2">
      <c r="B35" s="241" t="s">
        <v>264</v>
      </c>
      <c r="C35" s="37" t="s">
        <v>265</v>
      </c>
      <c r="D35" s="6"/>
      <c r="E35" s="6"/>
      <c r="F35" s="6"/>
      <c r="G35" s="7"/>
    </row>
    <row r="36" spans="1:7" x14ac:dyDescent="0.2">
      <c r="B36" s="36" t="s">
        <v>266</v>
      </c>
      <c r="C36" s="37" t="s">
        <v>267</v>
      </c>
      <c r="D36" s="6"/>
      <c r="E36" s="6"/>
      <c r="F36" s="6"/>
      <c r="G36" s="7"/>
    </row>
    <row r="37" spans="1:7" x14ac:dyDescent="0.2">
      <c r="B37" s="36" t="s">
        <v>268</v>
      </c>
      <c r="C37" s="37" t="s">
        <v>269</v>
      </c>
      <c r="D37" s="6"/>
      <c r="E37" s="6"/>
      <c r="F37" s="6"/>
      <c r="G37" s="7"/>
    </row>
    <row r="38" spans="1:7" x14ac:dyDescent="0.2">
      <c r="B38" s="36" t="s">
        <v>270</v>
      </c>
      <c r="C38" s="37" t="s">
        <v>271</v>
      </c>
      <c r="D38" s="6"/>
      <c r="E38" s="6"/>
      <c r="F38" s="6"/>
      <c r="G38" s="7"/>
    </row>
    <row r="39" spans="1:7" ht="15" x14ac:dyDescent="0.25">
      <c r="A39" s="58" t="s">
        <v>26</v>
      </c>
      <c r="B39" s="252"/>
      <c r="C39" s="253"/>
      <c r="D39" s="254">
        <f>SUM(D40:D45)</f>
        <v>0</v>
      </c>
      <c r="E39" s="254">
        <f t="shared" ref="E39:G39" si="2">SUM(E40:E45)</f>
        <v>0</v>
      </c>
      <c r="F39" s="254">
        <f t="shared" si="2"/>
        <v>0</v>
      </c>
      <c r="G39" s="255">
        <f t="shared" si="2"/>
        <v>0</v>
      </c>
    </row>
    <row r="40" spans="1:7" x14ac:dyDescent="0.2">
      <c r="B40" s="36" t="s">
        <v>272</v>
      </c>
      <c r="C40" s="37" t="s">
        <v>273</v>
      </c>
      <c r="D40" s="6"/>
      <c r="E40" s="6"/>
      <c r="F40" s="6"/>
      <c r="G40" s="7"/>
    </row>
    <row r="41" spans="1:7" x14ac:dyDescent="0.2">
      <c r="B41" s="36" t="s">
        <v>274</v>
      </c>
      <c r="C41" s="37" t="s">
        <v>275</v>
      </c>
      <c r="D41" s="6"/>
      <c r="E41" s="6"/>
      <c r="F41" s="6"/>
      <c r="G41" s="7"/>
    </row>
    <row r="42" spans="1:7" x14ac:dyDescent="0.2">
      <c r="B42" s="36" t="s">
        <v>276</v>
      </c>
      <c r="C42" s="37" t="s">
        <v>233</v>
      </c>
      <c r="D42" s="6"/>
      <c r="E42" s="6"/>
      <c r="F42" s="6"/>
      <c r="G42" s="7"/>
    </row>
    <row r="43" spans="1:7" x14ac:dyDescent="0.2">
      <c r="B43" s="36" t="s">
        <v>277</v>
      </c>
      <c r="C43" s="37" t="s">
        <v>278</v>
      </c>
      <c r="D43" s="6"/>
      <c r="E43" s="6"/>
      <c r="F43" s="6"/>
      <c r="G43" s="7"/>
    </row>
    <row r="44" spans="1:7" x14ac:dyDescent="0.2">
      <c r="B44" s="36" t="s">
        <v>279</v>
      </c>
      <c r="C44" s="37" t="s">
        <v>280</v>
      </c>
      <c r="D44" s="6"/>
      <c r="E44" s="6"/>
      <c r="F44" s="6"/>
      <c r="G44" s="7"/>
    </row>
    <row r="45" spans="1:7" x14ac:dyDescent="0.2">
      <c r="B45" s="35"/>
      <c r="D45" s="8"/>
      <c r="E45" s="8"/>
      <c r="F45" s="8"/>
      <c r="G45" s="9"/>
    </row>
    <row r="46" spans="1:7" ht="15" x14ac:dyDescent="0.25">
      <c r="A46" s="38" t="s">
        <v>27</v>
      </c>
      <c r="B46" s="39"/>
      <c r="C46" s="34"/>
      <c r="D46" s="19"/>
      <c r="E46" s="19"/>
      <c r="F46" s="19"/>
      <c r="G46" s="18"/>
    </row>
    <row r="47" spans="1:7" ht="15" x14ac:dyDescent="0.25">
      <c r="A47" s="40" t="s">
        <v>28</v>
      </c>
      <c r="B47" s="39"/>
      <c r="C47" s="34"/>
      <c r="D47" s="19"/>
      <c r="E47" s="19"/>
      <c r="F47" s="19"/>
      <c r="G47" s="18"/>
    </row>
    <row r="48" spans="1:7" ht="15" x14ac:dyDescent="0.25">
      <c r="A48" s="40" t="s">
        <v>29</v>
      </c>
      <c r="B48" s="39"/>
      <c r="C48" s="34"/>
      <c r="D48" s="19"/>
      <c r="E48" s="19"/>
      <c r="F48" s="19"/>
      <c r="G48" s="18"/>
    </row>
    <row r="49" spans="1:7" ht="15" x14ac:dyDescent="0.25">
      <c r="A49" s="40" t="s">
        <v>30</v>
      </c>
      <c r="B49" s="39"/>
      <c r="C49" s="34"/>
      <c r="D49" s="19"/>
      <c r="E49" s="19"/>
      <c r="F49" s="19"/>
      <c r="G49" s="18"/>
    </row>
    <row r="50" spans="1:7" ht="15" x14ac:dyDescent="0.25">
      <c r="A50" s="40" t="s">
        <v>31</v>
      </c>
      <c r="B50" s="39"/>
      <c r="C50" s="34"/>
      <c r="D50" s="19"/>
      <c r="E50" s="19"/>
      <c r="F50" s="19"/>
      <c r="G50" s="18"/>
    </row>
    <row r="51" spans="1:7" ht="15" x14ac:dyDescent="0.25">
      <c r="A51" s="58" t="s">
        <v>32</v>
      </c>
      <c r="B51" s="59"/>
      <c r="C51" s="55"/>
      <c r="D51" s="56">
        <f>D4+D14+D32+D39+D46+D47+D48+D49+D50</f>
        <v>0</v>
      </c>
      <c r="E51" s="56">
        <f t="shared" ref="E51:G51" si="3">E4+E14+E32+E39+E46+E47+E48+E49+E50</f>
        <v>0</v>
      </c>
      <c r="F51" s="56">
        <f t="shared" si="3"/>
        <v>0</v>
      </c>
      <c r="G51" s="60">
        <f t="shared" si="3"/>
        <v>0</v>
      </c>
    </row>
    <row r="52" spans="1:7" x14ac:dyDescent="0.2">
      <c r="B52" s="35"/>
      <c r="D52" s="8"/>
      <c r="E52" s="8"/>
      <c r="F52" s="8"/>
      <c r="G52" s="9"/>
    </row>
    <row r="53" spans="1:7" x14ac:dyDescent="0.2">
      <c r="B53" s="36"/>
      <c r="C53" s="41" t="s">
        <v>33</v>
      </c>
      <c r="D53" s="6"/>
      <c r="E53" s="6"/>
      <c r="F53" s="6"/>
      <c r="G53" s="7"/>
    </row>
    <row r="54" spans="1:7" ht="12.75" thickBot="1" x14ac:dyDescent="0.25">
      <c r="B54" s="37"/>
      <c r="C54" s="37" t="s">
        <v>34</v>
      </c>
      <c r="D54" s="6"/>
      <c r="E54" s="6"/>
      <c r="F54" s="6"/>
      <c r="G54" s="7"/>
    </row>
    <row r="55" spans="1:7" ht="23.25" customHeight="1" thickBot="1" x14ac:dyDescent="0.3">
      <c r="A55" s="61" t="s">
        <v>35</v>
      </c>
      <c r="B55" s="62"/>
      <c r="C55" s="63"/>
      <c r="D55" s="64">
        <f>D51+D53+D54</f>
        <v>0</v>
      </c>
      <c r="E55" s="64">
        <f t="shared" ref="E55:G55" si="4">E51+E53+E54</f>
        <v>0</v>
      </c>
      <c r="F55" s="64">
        <f t="shared" si="4"/>
        <v>0</v>
      </c>
      <c r="G55" s="65">
        <f t="shared" si="4"/>
        <v>0</v>
      </c>
    </row>
    <row r="57" spans="1:7" s="1" customFormat="1" x14ac:dyDescent="0.2">
      <c r="D57" s="2"/>
      <c r="E57" s="2"/>
      <c r="F57" s="2"/>
      <c r="G57" s="2"/>
    </row>
    <row r="58" spans="1:7" s="1" customFormat="1" x14ac:dyDescent="0.2">
      <c r="D58" s="2"/>
      <c r="E58" s="2"/>
      <c r="F58" s="2"/>
      <c r="G58" s="2"/>
    </row>
    <row r="59" spans="1:7" s="1" customFormat="1" x14ac:dyDescent="0.2">
      <c r="D59" s="2"/>
      <c r="E59" s="2"/>
      <c r="F59" s="2"/>
      <c r="G59" s="2"/>
    </row>
    <row r="60" spans="1:7" s="1" customFormat="1" x14ac:dyDescent="0.2">
      <c r="D60" s="2"/>
      <c r="E60" s="2"/>
      <c r="F60" s="2"/>
      <c r="G60" s="2"/>
    </row>
    <row r="63" spans="1:7" x14ac:dyDescent="0.2">
      <c r="C63" s="12"/>
      <c r="D63" s="13"/>
      <c r="E63" s="13"/>
      <c r="F63" s="32"/>
      <c r="G63" s="13"/>
    </row>
    <row r="64" spans="1:7" x14ac:dyDescent="0.2">
      <c r="D64" s="32"/>
      <c r="E64" s="32"/>
      <c r="F64" s="32"/>
      <c r="G64" s="32"/>
    </row>
  </sheetData>
  <sheetProtection sheet="1" objects="1" scenarios="1"/>
  <printOptions horizontalCentered="1" verticalCentered="1"/>
  <pageMargins left="0.25" right="0.25" top="0.75" bottom="0.75" header="0.3" footer="0.3"/>
  <pageSetup paperSize="9" scale="84" orientation="portrait" r:id="rId1"/>
  <headerFooter alignWithMargins="0">
    <oddFooter>&amp;CRégion Languedoc-Roussillon-Midi-Pyrénées&amp;R&amp;A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D52"/>
  <sheetViews>
    <sheetView zoomScaleNormal="100" workbookViewId="0">
      <selection activeCell="F36" sqref="F36"/>
    </sheetView>
  </sheetViews>
  <sheetFormatPr baseColWidth="10" defaultRowHeight="12" x14ac:dyDescent="0.2"/>
  <cols>
    <col min="1" max="1" width="42.83203125" style="66" customWidth="1"/>
    <col min="2" max="2" width="40.33203125" style="66" customWidth="1"/>
    <col min="3" max="3" width="14" style="67" customWidth="1"/>
    <col min="4" max="4" width="24" style="66" customWidth="1"/>
    <col min="5" max="16384" width="12" style="66"/>
  </cols>
  <sheetData>
    <row r="1" spans="1:4" x14ac:dyDescent="0.2">
      <c r="A1" s="93"/>
      <c r="B1" s="94"/>
      <c r="C1" s="95"/>
      <c r="D1" s="96"/>
    </row>
    <row r="2" spans="1:4" ht="15.75" x14ac:dyDescent="0.25">
      <c r="A2" s="97" t="s">
        <v>100</v>
      </c>
      <c r="B2" s="98"/>
      <c r="C2" s="99"/>
      <c r="D2" s="100"/>
    </row>
    <row r="3" spans="1:4" ht="24" customHeight="1" x14ac:dyDescent="0.2">
      <c r="A3" s="101" t="s">
        <v>41</v>
      </c>
      <c r="B3" s="102" t="str">
        <f>'1_TITRE'!B2</f>
        <v>Titre du projet</v>
      </c>
      <c r="C3" s="103"/>
      <c r="D3" s="104"/>
    </row>
    <row r="4" spans="1:4" ht="26.25" customHeight="1" x14ac:dyDescent="0.2">
      <c r="A4" s="105"/>
      <c r="B4" s="106" t="s">
        <v>42</v>
      </c>
      <c r="C4" s="107" t="s">
        <v>43</v>
      </c>
      <c r="D4" s="108" t="s">
        <v>62</v>
      </c>
    </row>
    <row r="5" spans="1:4" x14ac:dyDescent="0.2">
      <c r="A5" s="109"/>
      <c r="B5" s="110"/>
      <c r="C5" s="111"/>
      <c r="D5" s="110"/>
    </row>
    <row r="6" spans="1:4" ht="15" x14ac:dyDescent="0.2">
      <c r="A6" s="112" t="s">
        <v>44</v>
      </c>
      <c r="B6" s="113"/>
      <c r="C6" s="114">
        <f>SUM(C7:C12)</f>
        <v>0</v>
      </c>
      <c r="D6" s="115"/>
    </row>
    <row r="7" spans="1:4" x14ac:dyDescent="0.2">
      <c r="A7" s="68" t="s">
        <v>45</v>
      </c>
      <c r="B7" s="69"/>
      <c r="C7" s="70"/>
      <c r="D7" s="69"/>
    </row>
    <row r="8" spans="1:4" x14ac:dyDescent="0.2">
      <c r="A8" s="68" t="s">
        <v>77</v>
      </c>
      <c r="B8" s="69"/>
      <c r="C8" s="70"/>
      <c r="D8" s="69"/>
    </row>
    <row r="9" spans="1:4" x14ac:dyDescent="0.2">
      <c r="A9" s="68" t="s">
        <v>97</v>
      </c>
      <c r="B9" s="71"/>
      <c r="C9" s="70"/>
      <c r="D9" s="71"/>
    </row>
    <row r="10" spans="1:4" x14ac:dyDescent="0.2">
      <c r="A10" s="68" t="s">
        <v>46</v>
      </c>
      <c r="B10" s="69"/>
      <c r="C10" s="70"/>
      <c r="D10" s="69"/>
    </row>
    <row r="11" spans="1:4" x14ac:dyDescent="0.2">
      <c r="A11" s="68" t="s">
        <v>47</v>
      </c>
      <c r="B11" s="69"/>
      <c r="C11" s="70"/>
      <c r="D11" s="69"/>
    </row>
    <row r="12" spans="1:4" x14ac:dyDescent="0.2">
      <c r="A12" s="68"/>
      <c r="B12" s="69"/>
      <c r="C12" s="70"/>
      <c r="D12" s="69"/>
    </row>
    <row r="13" spans="1:4" ht="15" x14ac:dyDescent="0.2">
      <c r="A13" s="112" t="s">
        <v>48</v>
      </c>
      <c r="B13" s="116"/>
      <c r="C13" s="114">
        <f>SUM(C14:C19)</f>
        <v>0</v>
      </c>
      <c r="D13" s="117"/>
    </row>
    <row r="14" spans="1:4" x14ac:dyDescent="0.2">
      <c r="A14" s="68" t="s">
        <v>45</v>
      </c>
      <c r="B14" s="69"/>
      <c r="C14" s="70"/>
      <c r="D14" s="69"/>
    </row>
    <row r="15" spans="1:4" x14ac:dyDescent="0.2">
      <c r="A15" s="68" t="s">
        <v>77</v>
      </c>
      <c r="B15" s="69"/>
      <c r="C15" s="70"/>
      <c r="D15" s="69"/>
    </row>
    <row r="16" spans="1:4" x14ac:dyDescent="0.2">
      <c r="A16" s="68" t="s">
        <v>97</v>
      </c>
      <c r="B16" s="69"/>
      <c r="C16" s="70"/>
      <c r="D16" s="69"/>
    </row>
    <row r="17" spans="1:4" x14ac:dyDescent="0.2">
      <c r="A17" s="68" t="s">
        <v>46</v>
      </c>
      <c r="B17" s="69"/>
      <c r="C17" s="70"/>
      <c r="D17" s="69"/>
    </row>
    <row r="18" spans="1:4" x14ac:dyDescent="0.2">
      <c r="A18" s="68" t="s">
        <v>47</v>
      </c>
      <c r="B18" s="69"/>
      <c r="C18" s="70"/>
      <c r="D18" s="69"/>
    </row>
    <row r="19" spans="1:4" x14ac:dyDescent="0.2">
      <c r="A19" s="72"/>
      <c r="B19" s="73"/>
      <c r="C19" s="74"/>
      <c r="D19" s="73"/>
    </row>
    <row r="20" spans="1:4" ht="15" x14ac:dyDescent="0.2">
      <c r="A20" s="112" t="s">
        <v>96</v>
      </c>
      <c r="B20" s="116"/>
      <c r="C20" s="114">
        <f>SUM(C21:C23)</f>
        <v>0</v>
      </c>
      <c r="D20" s="117"/>
    </row>
    <row r="21" spans="1:4" x14ac:dyDescent="0.2">
      <c r="A21" s="75"/>
      <c r="B21" s="76"/>
      <c r="C21" s="77"/>
      <c r="D21" s="78"/>
    </row>
    <row r="22" spans="1:4" x14ac:dyDescent="0.2">
      <c r="A22" s="68"/>
      <c r="B22" s="69"/>
      <c r="C22" s="70"/>
      <c r="D22" s="69"/>
    </row>
    <row r="23" spans="1:4" x14ac:dyDescent="0.2">
      <c r="A23" s="68"/>
      <c r="B23" s="69"/>
      <c r="C23" s="70"/>
      <c r="D23" s="69"/>
    </row>
    <row r="24" spans="1:4" ht="15" x14ac:dyDescent="0.2">
      <c r="A24" s="112" t="s">
        <v>49</v>
      </c>
      <c r="B24" s="116"/>
      <c r="C24" s="114">
        <f>SUM(C25:C32)</f>
        <v>0</v>
      </c>
      <c r="D24" s="117"/>
    </row>
    <row r="25" spans="1:4" x14ac:dyDescent="0.2">
      <c r="A25" s="79" t="s">
        <v>78</v>
      </c>
      <c r="B25" s="76"/>
      <c r="C25" s="77"/>
      <c r="D25" s="78"/>
    </row>
    <row r="26" spans="1:4" x14ac:dyDescent="0.2">
      <c r="A26" s="68" t="s">
        <v>76</v>
      </c>
      <c r="B26" s="69"/>
      <c r="C26" s="70"/>
      <c r="D26" s="69"/>
    </row>
    <row r="27" spans="1:4" x14ac:dyDescent="0.2">
      <c r="A27" s="68" t="s">
        <v>85</v>
      </c>
      <c r="B27" s="69"/>
      <c r="C27" s="70"/>
      <c r="D27" s="69"/>
    </row>
    <row r="28" spans="1:4" x14ac:dyDescent="0.2">
      <c r="A28" s="68" t="s">
        <v>86</v>
      </c>
      <c r="B28" s="69"/>
      <c r="C28" s="70"/>
      <c r="D28" s="69"/>
    </row>
    <row r="29" spans="1:4" x14ac:dyDescent="0.2">
      <c r="A29" s="68" t="s">
        <v>87</v>
      </c>
      <c r="B29" s="69"/>
      <c r="C29" s="70"/>
      <c r="D29" s="69"/>
    </row>
    <row r="30" spans="1:4" x14ac:dyDescent="0.2">
      <c r="A30" s="68" t="s">
        <v>80</v>
      </c>
      <c r="B30" s="69"/>
      <c r="C30" s="70"/>
      <c r="D30" s="69"/>
    </row>
    <row r="31" spans="1:4" x14ac:dyDescent="0.2">
      <c r="A31" s="68" t="s">
        <v>50</v>
      </c>
      <c r="B31" s="69"/>
      <c r="C31" s="70"/>
      <c r="D31" s="69"/>
    </row>
    <row r="32" spans="1:4" x14ac:dyDescent="0.2">
      <c r="A32" s="80"/>
      <c r="B32" s="73"/>
      <c r="C32" s="74"/>
      <c r="D32" s="73"/>
    </row>
    <row r="33" spans="1:4" ht="15" x14ac:dyDescent="0.2">
      <c r="A33" s="112" t="s">
        <v>84</v>
      </c>
      <c r="B33" s="116"/>
      <c r="C33" s="114">
        <f>SUM(C34:C39)</f>
        <v>0</v>
      </c>
      <c r="D33" s="117"/>
    </row>
    <row r="34" spans="1:4" x14ac:dyDescent="0.2">
      <c r="A34" s="81" t="s">
        <v>98</v>
      </c>
      <c r="B34" s="82"/>
      <c r="C34" s="70"/>
      <c r="D34" s="69"/>
    </row>
    <row r="35" spans="1:4" x14ac:dyDescent="0.2">
      <c r="A35" s="81" t="s">
        <v>82</v>
      </c>
      <c r="B35" s="82"/>
      <c r="C35" s="70"/>
      <c r="D35" s="69"/>
    </row>
    <row r="36" spans="1:4" x14ac:dyDescent="0.2">
      <c r="A36" s="81" t="s">
        <v>83</v>
      </c>
      <c r="B36" s="82"/>
      <c r="C36" s="70"/>
      <c r="D36" s="69"/>
    </row>
    <row r="37" spans="1:4" x14ac:dyDescent="0.2">
      <c r="A37" s="81" t="s">
        <v>79</v>
      </c>
      <c r="B37" s="82"/>
      <c r="C37" s="70"/>
      <c r="D37" s="69"/>
    </row>
    <row r="38" spans="1:4" x14ac:dyDescent="0.2">
      <c r="A38" s="81" t="s">
        <v>50</v>
      </c>
      <c r="B38" s="82"/>
      <c r="C38" s="70"/>
      <c r="D38" s="69"/>
    </row>
    <row r="39" spans="1:4" x14ac:dyDescent="0.2">
      <c r="A39" s="83"/>
      <c r="B39" s="82"/>
      <c r="C39" s="70"/>
      <c r="D39" s="69"/>
    </row>
    <row r="40" spans="1:4" ht="15" x14ac:dyDescent="0.2">
      <c r="A40" s="118" t="s">
        <v>51</v>
      </c>
      <c r="B40" s="105"/>
      <c r="C40" s="119">
        <f>SUM(C41:C44)</f>
        <v>0</v>
      </c>
      <c r="D40" s="117"/>
    </row>
    <row r="41" spans="1:4" x14ac:dyDescent="0.2">
      <c r="A41" s="84" t="s">
        <v>157</v>
      </c>
      <c r="B41" s="69"/>
      <c r="C41" s="85"/>
      <c r="D41" s="86"/>
    </row>
    <row r="42" spans="1:4" x14ac:dyDescent="0.2">
      <c r="A42" s="84"/>
      <c r="B42" s="69"/>
      <c r="C42" s="85"/>
      <c r="D42" s="87"/>
    </row>
    <row r="43" spans="1:4" x14ac:dyDescent="0.2">
      <c r="A43" s="88"/>
      <c r="B43" s="69"/>
      <c r="C43" s="70"/>
      <c r="D43" s="69"/>
    </row>
    <row r="44" spans="1:4" x14ac:dyDescent="0.2">
      <c r="A44" s="80"/>
      <c r="B44" s="69"/>
      <c r="C44" s="70"/>
      <c r="D44" s="69"/>
    </row>
    <row r="45" spans="1:4" ht="15" x14ac:dyDescent="0.2">
      <c r="A45" s="112" t="s">
        <v>99</v>
      </c>
      <c r="B45" s="116"/>
      <c r="C45" s="114">
        <f>SUM(C46:C49)</f>
        <v>0</v>
      </c>
      <c r="D45" s="117"/>
    </row>
    <row r="46" spans="1:4" x14ac:dyDescent="0.2">
      <c r="A46" s="89"/>
      <c r="B46" s="69"/>
      <c r="C46" s="70"/>
      <c r="D46" s="69"/>
    </row>
    <row r="47" spans="1:4" x14ac:dyDescent="0.2">
      <c r="A47" s="88"/>
      <c r="B47" s="69"/>
      <c r="C47" s="70"/>
      <c r="D47" s="69"/>
    </row>
    <row r="48" spans="1:4" x14ac:dyDescent="0.2">
      <c r="A48" s="88"/>
      <c r="B48" s="69"/>
      <c r="C48" s="70"/>
      <c r="D48" s="69"/>
    </row>
    <row r="49" spans="1:4" x14ac:dyDescent="0.2">
      <c r="A49" s="88"/>
      <c r="B49" s="69"/>
      <c r="C49" s="70"/>
      <c r="D49" s="69"/>
    </row>
    <row r="50" spans="1:4" ht="15" x14ac:dyDescent="0.2">
      <c r="A50" s="120" t="s">
        <v>101</v>
      </c>
      <c r="B50" s="121"/>
      <c r="C50" s="122">
        <f>C6+C13+C20+C24+C33+C40+C45</f>
        <v>0</v>
      </c>
      <c r="D50" s="121"/>
    </row>
    <row r="51" spans="1:4" ht="15" x14ac:dyDescent="0.2">
      <c r="A51" s="90"/>
      <c r="B51" s="91"/>
      <c r="C51" s="85"/>
      <c r="D51" s="91"/>
    </row>
    <row r="52" spans="1:4" ht="15" x14ac:dyDescent="0.25">
      <c r="C52" s="92"/>
    </row>
  </sheetData>
  <sheetProtection sheet="1" objects="1" scenarios="1"/>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oddHeader xml:space="preserve">&amp;C </oddHeader>
    <oddFooter>&amp;CRégion Languedoc-Roussillon-Midi-Pyrénées&amp;R&amp;A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rgb="FFFFC000"/>
  </sheetPr>
  <dimension ref="A1:AE73"/>
  <sheetViews>
    <sheetView zoomScaleNormal="100" workbookViewId="0">
      <selection activeCell="B32" sqref="B32"/>
    </sheetView>
  </sheetViews>
  <sheetFormatPr baseColWidth="10" defaultRowHeight="12" x14ac:dyDescent="0.2"/>
  <cols>
    <col min="1" max="1" width="23.83203125" style="156" customWidth="1"/>
    <col min="2" max="6" width="12" style="156"/>
    <col min="7" max="7" width="13" style="156" bestFit="1" customWidth="1"/>
    <col min="8" max="8" width="8.33203125" style="156" customWidth="1"/>
    <col min="9" max="9" width="11.83203125" style="156" bestFit="1" customWidth="1"/>
    <col min="10" max="10" width="12" style="156"/>
    <col min="11" max="11" width="14.33203125" style="156" bestFit="1" customWidth="1"/>
    <col min="12" max="12" width="7.83203125" style="156" bestFit="1" customWidth="1"/>
    <col min="13" max="13" width="9.83203125" style="156" customWidth="1"/>
    <col min="14" max="14" width="19.6640625" style="153" customWidth="1"/>
    <col min="15" max="15" width="35.5" style="153" bestFit="1" customWidth="1"/>
    <col min="16" max="16" width="12" style="153" bestFit="1" customWidth="1"/>
    <col min="17" max="17" width="12.33203125" style="153" bestFit="1" customWidth="1"/>
    <col min="18" max="18" width="14.5" style="153" bestFit="1" customWidth="1"/>
    <col min="19" max="31" width="12" style="155"/>
    <col min="32" max="16384" width="12" style="156"/>
  </cols>
  <sheetData>
    <row r="1" spans="1:31" s="147" customFormat="1" ht="11.25" x14ac:dyDescent="0.2">
      <c r="A1" s="218" t="s">
        <v>52</v>
      </c>
      <c r="B1" s="389" t="s">
        <v>127</v>
      </c>
      <c r="C1" s="389"/>
      <c r="D1" s="389"/>
      <c r="E1" s="389"/>
      <c r="F1" s="389" t="s">
        <v>128</v>
      </c>
      <c r="G1" s="389"/>
      <c r="H1" s="142" t="s">
        <v>170</v>
      </c>
      <c r="I1" s="256"/>
      <c r="J1" s="256" t="s">
        <v>53</v>
      </c>
      <c r="K1" s="256" t="s">
        <v>55</v>
      </c>
      <c r="L1" s="143" t="s">
        <v>54</v>
      </c>
      <c r="M1" s="144" t="s">
        <v>129</v>
      </c>
      <c r="N1" s="226" t="s">
        <v>184</v>
      </c>
      <c r="O1" s="145"/>
      <c r="P1" s="145"/>
      <c r="Q1" s="145"/>
      <c r="R1" s="145"/>
      <c r="S1" s="146"/>
      <c r="T1" s="146"/>
      <c r="U1" s="146"/>
      <c r="V1" s="146"/>
      <c r="W1" s="146"/>
      <c r="X1" s="146"/>
      <c r="Y1" s="146"/>
      <c r="Z1" s="146"/>
      <c r="AA1" s="146"/>
      <c r="AB1" s="146"/>
      <c r="AC1" s="146"/>
      <c r="AD1" s="146"/>
      <c r="AE1" s="146"/>
    </row>
    <row r="2" spans="1:31" s="149" customFormat="1" ht="27.75" customHeight="1" x14ac:dyDescent="0.2">
      <c r="A2" s="219" t="str">
        <f>'1_TITRE'!B2</f>
        <v>Titre du projet</v>
      </c>
      <c r="B2" s="390" t="str">
        <f>CONCATENATE('1_TITRE'!H15," 
",'1_TITRE'!L15)</f>
        <v xml:space="preserve">Prénom NOM de l'auteur 
</v>
      </c>
      <c r="C2" s="390"/>
      <c r="D2" s="390" t="str">
        <f>IF(OR('3_PROJET_AUTEURS'!G6=9,'3_PROJET_AUTEURS'!G6=11,'3_PROJET_AUTEURS'!G6=12,'3_PROJET_AUTEURS'!G6=30,'3_PROJET_AUTEURS'!G6=31,'3_PROJET_AUTEURS'!G6=32,'3_PROJET_AUTEURS'!G6=34,'3_PROJET_AUTEURS'!G6=46,'3_PROJET_AUTEURS'!G6=48,'3_PROJET_AUTEURS'!G6=65,'3_PROJET_AUTEURS'!G6=66,'3_PROJET_AUTEURS'!G6=81,'3_PROJET_AUTEURS'!G6=82), '3_PROJET_AUTEURS'!F6 &amp;" "&amp;'3_PROJET_AUTEURS'!G6, " ")&amp;"
"&amp;IF(OR('3_PROJET_AUTEURS'!G13=9,'3_PROJET_AUTEURS'!G13=11,'3_PROJET_AUTEURS'!G13=12,'3_PROJET_AUTEURS'!G13=30,'3_PROJET_AUTEURS'!G13=31,'3_PROJET_AUTEURS'!G13=32,'3_PROJET_AUTEURS'!G13=34,'3_PROJET_AUTEURS'!G13=46,'3_PROJET_AUTEURS'!G13=48,'3_PROJET_AUTEURS'!G13=65,'3_PROJET_AUTEURS'!G13=66,'3_PROJET_AUTEURS'!G13=81,'3_PROJET_AUTEURS'!G13=82), '3_PROJET_AUTEURS'!F13 &amp;" "&amp;'3_PROJET_AUTEURS'!G13, " ")</f>
        <v xml:space="preserve"> 
 </v>
      </c>
      <c r="E2" s="390"/>
      <c r="F2" s="390" t="str">
        <f>'1_TITRE'!D15</f>
        <v>Entreprise de production déléguée</v>
      </c>
      <c r="G2" s="390"/>
      <c r="H2" s="207" t="str">
        <f>LEFT('2_ENTREPRISE'!B9,2)</f>
        <v/>
      </c>
      <c r="I2" s="257"/>
      <c r="J2" s="257"/>
      <c r="K2" s="257" t="s">
        <v>154</v>
      </c>
      <c r="L2" s="208">
        <f>'4_COMPLEMENTS'!H10</f>
        <v>0</v>
      </c>
      <c r="M2" s="209">
        <f>'4_COMPLEMENTS'!M10</f>
        <v>0</v>
      </c>
      <c r="N2" s="212">
        <f>'1_TITRE'!G7</f>
        <v>0</v>
      </c>
      <c r="O2" s="212">
        <f>'1_TITRE'!G5</f>
        <v>0</v>
      </c>
      <c r="P2" s="212">
        <f>'1_TITRE'!G4</f>
        <v>0</v>
      </c>
      <c r="Q2" s="212"/>
      <c r="R2" s="212"/>
      <c r="S2" s="148"/>
      <c r="T2" s="148"/>
      <c r="U2" s="148"/>
      <c r="V2" s="148"/>
      <c r="W2" s="148"/>
      <c r="X2" s="148"/>
      <c r="Y2" s="148"/>
      <c r="Z2" s="148"/>
      <c r="AA2" s="148"/>
      <c r="AB2" s="148"/>
      <c r="AC2" s="148"/>
      <c r="AD2" s="148"/>
      <c r="AE2" s="148"/>
    </row>
    <row r="3" spans="1:31" x14ac:dyDescent="0.2">
      <c r="A3" s="306">
        <f>'1_TITRE'!B9</f>
        <v>0</v>
      </c>
      <c r="B3" s="307"/>
      <c r="C3" s="308"/>
      <c r="D3" s="391"/>
      <c r="E3" s="392"/>
      <c r="F3" s="150" t="s">
        <v>63</v>
      </c>
      <c r="G3" s="210">
        <f>SUM(G5:G17)</f>
        <v>0</v>
      </c>
      <c r="H3" s="150" t="s">
        <v>130</v>
      </c>
      <c r="I3" s="368"/>
      <c r="J3" s="379"/>
      <c r="K3" s="297"/>
      <c r="L3" s="298"/>
      <c r="M3" s="299"/>
      <c r="N3" s="151" t="s">
        <v>131</v>
      </c>
      <c r="O3" s="152"/>
      <c r="R3" s="154" t="s">
        <v>132</v>
      </c>
    </row>
    <row r="4" spans="1:31" x14ac:dyDescent="0.2">
      <c r="A4" s="309"/>
      <c r="B4" s="310"/>
      <c r="C4" s="311"/>
      <c r="D4" s="393"/>
      <c r="E4" s="394"/>
      <c r="F4" s="157" t="s">
        <v>61</v>
      </c>
      <c r="G4" s="158"/>
      <c r="H4" s="157"/>
      <c r="I4" s="368"/>
      <c r="J4" s="379"/>
      <c r="K4" s="300"/>
      <c r="L4" s="301"/>
      <c r="M4" s="302"/>
      <c r="N4" s="152" t="s">
        <v>133</v>
      </c>
      <c r="O4" s="152"/>
    </row>
    <row r="5" spans="1:31" x14ac:dyDescent="0.2">
      <c r="A5" s="309"/>
      <c r="B5" s="310"/>
      <c r="C5" s="311"/>
      <c r="D5" s="395" t="s">
        <v>56</v>
      </c>
      <c r="E5" s="396"/>
      <c r="F5" s="397"/>
      <c r="G5" s="158"/>
      <c r="H5" s="159" t="str">
        <f t="shared" ref="H5:H20" si="0">IF(G5=0," ", G5/COUTTOTAL)</f>
        <v xml:space="preserve"> </v>
      </c>
      <c r="I5" s="368"/>
      <c r="J5" s="379"/>
      <c r="K5" s="300"/>
      <c r="L5" s="301"/>
      <c r="M5" s="302"/>
      <c r="N5" s="160" t="s">
        <v>153</v>
      </c>
      <c r="O5" s="161"/>
      <c r="P5" s="162"/>
      <c r="Q5" s="162"/>
      <c r="R5" s="163"/>
    </row>
    <row r="6" spans="1:31" x14ac:dyDescent="0.2">
      <c r="A6" s="309"/>
      <c r="B6" s="310"/>
      <c r="C6" s="311"/>
      <c r="D6" s="386" t="str">
        <f>F2</f>
        <v>Entreprise de production déléguée</v>
      </c>
      <c r="E6" s="387"/>
      <c r="F6" s="388"/>
      <c r="G6" s="158"/>
      <c r="H6" s="159" t="str">
        <f t="shared" si="0"/>
        <v xml:space="preserve"> </v>
      </c>
      <c r="I6" s="368"/>
      <c r="J6" s="379"/>
      <c r="K6" s="300"/>
      <c r="L6" s="301"/>
      <c r="M6" s="302"/>
      <c r="N6" s="164" t="s">
        <v>134</v>
      </c>
      <c r="O6" s="165">
        <v>0.4</v>
      </c>
      <c r="P6" s="166"/>
      <c r="Q6" s="166"/>
      <c r="R6" s="167">
        <f>COUTTOTAL*O6</f>
        <v>0</v>
      </c>
    </row>
    <row r="7" spans="1:31" x14ac:dyDescent="0.2">
      <c r="A7" s="309"/>
      <c r="B7" s="310"/>
      <c r="C7" s="311"/>
      <c r="D7" s="365"/>
      <c r="E7" s="366"/>
      <c r="F7" s="367"/>
      <c r="G7" s="158"/>
      <c r="H7" s="159" t="str">
        <f t="shared" si="0"/>
        <v xml:space="preserve"> </v>
      </c>
      <c r="I7" s="368"/>
      <c r="J7" s="379"/>
      <c r="K7" s="300"/>
      <c r="L7" s="301"/>
      <c r="M7" s="302"/>
      <c r="N7" s="164" t="s">
        <v>135</v>
      </c>
      <c r="O7" s="165">
        <v>0.4</v>
      </c>
      <c r="P7" s="166"/>
      <c r="Q7" s="166"/>
      <c r="R7" s="167">
        <f>COUTTOTAL*O7</f>
        <v>0</v>
      </c>
    </row>
    <row r="8" spans="1:31" x14ac:dyDescent="0.2">
      <c r="A8" s="309"/>
      <c r="B8" s="310"/>
      <c r="C8" s="311"/>
      <c r="D8" s="365"/>
      <c r="E8" s="366"/>
      <c r="F8" s="367"/>
      <c r="G8" s="158"/>
      <c r="H8" s="159" t="str">
        <f t="shared" si="0"/>
        <v xml:space="preserve"> </v>
      </c>
      <c r="I8" s="368"/>
      <c r="J8" s="379"/>
      <c r="K8" s="300"/>
      <c r="L8" s="301"/>
      <c r="M8" s="302"/>
      <c r="N8" s="168" t="s">
        <v>136</v>
      </c>
      <c r="O8" s="169">
        <v>0.4</v>
      </c>
      <c r="P8" s="170"/>
      <c r="Q8" s="170"/>
      <c r="R8" s="167">
        <f>COUTTOTAL*O8</f>
        <v>0</v>
      </c>
    </row>
    <row r="9" spans="1:31" x14ac:dyDescent="0.2">
      <c r="A9" s="309"/>
      <c r="B9" s="310"/>
      <c r="C9" s="311"/>
      <c r="D9" s="365"/>
      <c r="E9" s="366"/>
      <c r="F9" s="367"/>
      <c r="G9" s="158"/>
      <c r="H9" s="159" t="str">
        <f t="shared" si="0"/>
        <v xml:space="preserve"> </v>
      </c>
      <c r="I9" s="368"/>
      <c r="J9" s="379"/>
      <c r="K9" s="300"/>
      <c r="L9" s="301"/>
      <c r="M9" s="302"/>
      <c r="N9" s="160" t="s">
        <v>154</v>
      </c>
      <c r="O9" s="161"/>
      <c r="P9" s="162"/>
      <c r="Q9" s="162"/>
      <c r="R9" s="163"/>
    </row>
    <row r="10" spans="1:31" x14ac:dyDescent="0.2">
      <c r="A10" s="309"/>
      <c r="B10" s="310"/>
      <c r="C10" s="311"/>
      <c r="D10" s="365"/>
      <c r="E10" s="366"/>
      <c r="F10" s="367"/>
      <c r="G10" s="158"/>
      <c r="H10" s="159" t="str">
        <f t="shared" si="0"/>
        <v xml:space="preserve"> </v>
      </c>
      <c r="I10" s="368"/>
      <c r="J10" s="379"/>
      <c r="K10" s="300"/>
      <c r="L10" s="301"/>
      <c r="M10" s="302"/>
      <c r="N10" s="164" t="s">
        <v>134</v>
      </c>
      <c r="O10" s="165">
        <v>0.3</v>
      </c>
      <c r="P10" s="166"/>
      <c r="Q10" s="166"/>
      <c r="R10" s="167">
        <f>COUTTOTAL*O10</f>
        <v>0</v>
      </c>
    </row>
    <row r="11" spans="1:31" x14ac:dyDescent="0.2">
      <c r="A11" s="309"/>
      <c r="B11" s="310"/>
      <c r="C11" s="311"/>
      <c r="D11" s="365"/>
      <c r="E11" s="366"/>
      <c r="F11" s="367"/>
      <c r="G11" s="158"/>
      <c r="H11" s="159" t="str">
        <f t="shared" si="0"/>
        <v xml:space="preserve"> </v>
      </c>
      <c r="I11" s="368"/>
      <c r="J11" s="379"/>
      <c r="K11" s="300"/>
      <c r="L11" s="301"/>
      <c r="M11" s="302"/>
      <c r="N11" s="164" t="s">
        <v>135</v>
      </c>
      <c r="O11" s="187">
        <v>0.4</v>
      </c>
      <c r="P11" s="166"/>
      <c r="Q11" s="166"/>
      <c r="R11" s="171">
        <f>COUTTOTAL*O11</f>
        <v>0</v>
      </c>
    </row>
    <row r="12" spans="1:31" x14ac:dyDescent="0.2">
      <c r="A12" s="309"/>
      <c r="B12" s="310"/>
      <c r="C12" s="311"/>
      <c r="D12" s="365"/>
      <c r="E12" s="366"/>
      <c r="F12" s="367"/>
      <c r="G12" s="158"/>
      <c r="H12" s="159" t="str">
        <f t="shared" si="0"/>
        <v xml:space="preserve"> </v>
      </c>
      <c r="I12" s="368"/>
      <c r="J12" s="379"/>
      <c r="K12" s="300"/>
      <c r="L12" s="301"/>
      <c r="M12" s="302"/>
      <c r="N12" s="168" t="s">
        <v>136</v>
      </c>
      <c r="O12" s="188">
        <v>0.4</v>
      </c>
      <c r="P12" s="170"/>
      <c r="Q12" s="170"/>
      <c r="R12" s="171">
        <f>COUTTOTAL*O12</f>
        <v>0</v>
      </c>
    </row>
    <row r="13" spans="1:31" s="261" customFormat="1" ht="12" customHeight="1" x14ac:dyDescent="0.2">
      <c r="A13" s="309"/>
      <c r="B13" s="310"/>
      <c r="C13" s="311"/>
      <c r="D13" s="380"/>
      <c r="E13" s="381"/>
      <c r="F13" s="382"/>
      <c r="G13" s="258"/>
      <c r="H13" s="159" t="str">
        <f t="shared" si="0"/>
        <v xml:space="preserve"> </v>
      </c>
      <c r="I13" s="383"/>
      <c r="J13" s="384"/>
      <c r="K13" s="300"/>
      <c r="L13" s="301"/>
      <c r="M13" s="302"/>
      <c r="N13" s="259"/>
      <c r="O13" s="259"/>
      <c r="P13" s="259"/>
      <c r="Q13" s="259"/>
      <c r="R13" s="259"/>
      <c r="S13" s="260"/>
      <c r="T13" s="260"/>
      <c r="U13" s="260"/>
      <c r="V13" s="260"/>
      <c r="W13" s="260"/>
      <c r="X13" s="260"/>
      <c r="Y13" s="260"/>
      <c r="Z13" s="260"/>
      <c r="AA13" s="260"/>
      <c r="AB13" s="260"/>
      <c r="AC13" s="260"/>
      <c r="AD13" s="260"/>
      <c r="AE13" s="260"/>
    </row>
    <row r="14" spans="1:31" s="261" customFormat="1" ht="12" customHeight="1" x14ac:dyDescent="0.2">
      <c r="A14" s="309"/>
      <c r="B14" s="310"/>
      <c r="C14" s="311"/>
      <c r="D14" s="380"/>
      <c r="E14" s="381"/>
      <c r="F14" s="382"/>
      <c r="G14" s="258"/>
      <c r="H14" s="159" t="str">
        <f t="shared" si="0"/>
        <v xml:space="preserve"> </v>
      </c>
      <c r="I14" s="383"/>
      <c r="J14" s="385"/>
      <c r="K14" s="300"/>
      <c r="L14" s="301"/>
      <c r="M14" s="302"/>
      <c r="N14" s="259"/>
      <c r="O14" s="259"/>
      <c r="P14" s="259"/>
      <c r="Q14" s="259"/>
      <c r="R14" s="259"/>
      <c r="S14" s="260"/>
      <c r="T14" s="260"/>
      <c r="U14" s="260"/>
      <c r="V14" s="260"/>
      <c r="W14" s="260"/>
      <c r="X14" s="260"/>
      <c r="Y14" s="260"/>
      <c r="Z14" s="260"/>
      <c r="AA14" s="260"/>
      <c r="AB14" s="260"/>
      <c r="AC14" s="260"/>
      <c r="AD14" s="260"/>
      <c r="AE14" s="260"/>
    </row>
    <row r="15" spans="1:31" s="261" customFormat="1" ht="12" customHeight="1" x14ac:dyDescent="0.2">
      <c r="A15" s="312"/>
      <c r="B15" s="313"/>
      <c r="C15" s="314"/>
      <c r="D15" s="380"/>
      <c r="E15" s="381"/>
      <c r="F15" s="382"/>
      <c r="G15" s="258"/>
      <c r="H15" s="159" t="str">
        <f t="shared" si="0"/>
        <v xml:space="preserve"> </v>
      </c>
      <c r="I15" s="383"/>
      <c r="J15" s="385"/>
      <c r="K15" s="300"/>
      <c r="L15" s="301"/>
      <c r="M15" s="302"/>
      <c r="N15" s="259"/>
      <c r="O15" s="259"/>
      <c r="P15" s="259"/>
      <c r="Q15" s="259"/>
      <c r="R15" s="259"/>
      <c r="S15" s="260"/>
      <c r="T15" s="260"/>
      <c r="U15" s="260"/>
      <c r="V15" s="260"/>
      <c r="W15" s="260"/>
      <c r="X15" s="260"/>
      <c r="Y15" s="260"/>
      <c r="Z15" s="260"/>
      <c r="AA15" s="260"/>
      <c r="AB15" s="260"/>
      <c r="AC15" s="260"/>
      <c r="AD15" s="260"/>
      <c r="AE15" s="260"/>
    </row>
    <row r="16" spans="1:31" s="261" customFormat="1" ht="12" customHeight="1" x14ac:dyDescent="0.2">
      <c r="A16" s="306"/>
      <c r="B16" s="307"/>
      <c r="C16" s="308"/>
      <c r="D16" s="380"/>
      <c r="E16" s="381"/>
      <c r="F16" s="382"/>
      <c r="G16" s="258"/>
      <c r="H16" s="159" t="str">
        <f t="shared" si="0"/>
        <v xml:space="preserve"> </v>
      </c>
      <c r="I16" s="383"/>
      <c r="J16" s="385"/>
      <c r="K16" s="300"/>
      <c r="L16" s="301"/>
      <c r="M16" s="302"/>
      <c r="N16" s="259"/>
      <c r="O16" s="259"/>
      <c r="P16" s="259"/>
      <c r="Q16" s="259"/>
      <c r="R16" s="259"/>
      <c r="S16" s="260"/>
      <c r="T16" s="260"/>
      <c r="U16" s="260"/>
      <c r="V16" s="260"/>
      <c r="W16" s="260"/>
      <c r="X16" s="260"/>
      <c r="Y16" s="260"/>
      <c r="Z16" s="260"/>
      <c r="AA16" s="260"/>
      <c r="AB16" s="260"/>
      <c r="AC16" s="260"/>
      <c r="AD16" s="260"/>
      <c r="AE16" s="260"/>
    </row>
    <row r="17" spans="1:31" x14ac:dyDescent="0.2">
      <c r="A17" s="309"/>
      <c r="B17" s="310"/>
      <c r="C17" s="311"/>
      <c r="D17" s="365"/>
      <c r="E17" s="366"/>
      <c r="F17" s="367"/>
      <c r="G17" s="158"/>
      <c r="H17" s="159" t="str">
        <f t="shared" si="0"/>
        <v xml:space="preserve"> </v>
      </c>
      <c r="I17" s="368"/>
      <c r="J17" s="379"/>
      <c r="K17" s="300"/>
      <c r="L17" s="301"/>
      <c r="M17" s="302"/>
    </row>
    <row r="18" spans="1:31" x14ac:dyDescent="0.2">
      <c r="A18" s="309"/>
      <c r="B18" s="310"/>
      <c r="C18" s="311"/>
      <c r="D18" s="365"/>
      <c r="E18" s="366"/>
      <c r="F18" s="367"/>
      <c r="G18" s="158"/>
      <c r="H18" s="159" t="str">
        <f t="shared" si="0"/>
        <v xml:space="preserve"> </v>
      </c>
      <c r="I18" s="368"/>
      <c r="J18" s="369"/>
      <c r="K18" s="300"/>
      <c r="L18" s="301"/>
      <c r="M18" s="302"/>
    </row>
    <row r="19" spans="1:31" x14ac:dyDescent="0.2">
      <c r="A19" s="309"/>
      <c r="B19" s="310"/>
      <c r="C19" s="311"/>
      <c r="D19" s="365"/>
      <c r="E19" s="366"/>
      <c r="F19" s="367"/>
      <c r="G19" s="158"/>
      <c r="H19" s="159" t="str">
        <f t="shared" si="0"/>
        <v xml:space="preserve"> </v>
      </c>
      <c r="I19" s="368"/>
      <c r="J19" s="369"/>
      <c r="K19" s="300"/>
      <c r="L19" s="301"/>
      <c r="M19" s="302"/>
    </row>
    <row r="20" spans="1:31" x14ac:dyDescent="0.2">
      <c r="A20" s="312"/>
      <c r="B20" s="313"/>
      <c r="C20" s="314"/>
      <c r="D20" s="365"/>
      <c r="E20" s="366"/>
      <c r="F20" s="367"/>
      <c r="G20" s="158"/>
      <c r="H20" s="159" t="str">
        <f t="shared" si="0"/>
        <v xml:space="preserve"> </v>
      </c>
      <c r="I20" s="370"/>
      <c r="J20" s="371"/>
      <c r="K20" s="303"/>
      <c r="L20" s="304"/>
      <c r="M20" s="305"/>
    </row>
    <row r="21" spans="1:31" x14ac:dyDescent="0.2">
      <c r="A21" s="178" t="s">
        <v>178</v>
      </c>
      <c r="B21" s="177">
        <f>COUTTOTAL</f>
        <v>0</v>
      </c>
      <c r="C21" s="178" t="s">
        <v>138</v>
      </c>
      <c r="D21" s="204">
        <f>'1_TITRE'!M12</f>
        <v>0</v>
      </c>
      <c r="E21" s="179" t="s">
        <v>137</v>
      </c>
      <c r="F21" s="211" t="str">
        <f>IF(D21=0," ",D21/B21)</f>
        <v xml:space="preserve"> </v>
      </c>
      <c r="G21" s="225"/>
      <c r="H21" s="375" t="s">
        <v>81</v>
      </c>
      <c r="I21" s="375"/>
      <c r="J21" s="376"/>
      <c r="K21" s="376"/>
      <c r="L21" s="203" t="str">
        <f>IF(J21=0," ",J21/COUTTOTAL)</f>
        <v xml:space="preserve"> </v>
      </c>
      <c r="M21" s="225"/>
    </row>
    <row r="22" spans="1:31" x14ac:dyDescent="0.2">
      <c r="A22" s="183" t="s">
        <v>179</v>
      </c>
      <c r="B22" s="182">
        <v>0</v>
      </c>
      <c r="C22" s="183" t="s">
        <v>138</v>
      </c>
      <c r="D22" s="204">
        <v>0</v>
      </c>
      <c r="E22" s="184" t="s">
        <v>137</v>
      </c>
      <c r="F22" s="211" t="str">
        <f>IF(D22=0," ",D22/B22)</f>
        <v xml:space="preserve"> </v>
      </c>
      <c r="G22" s="225"/>
      <c r="H22" s="377" t="s">
        <v>81</v>
      </c>
      <c r="I22" s="377"/>
      <c r="J22" s="378"/>
      <c r="K22" s="378"/>
      <c r="L22" s="203" t="str">
        <f>IF(J22=0," ",J22/COUTTOTAL)</f>
        <v xml:space="preserve"> </v>
      </c>
      <c r="M22" s="225"/>
    </row>
    <row r="23" spans="1:31" x14ac:dyDescent="0.2">
      <c r="A23" s="372" t="s">
        <v>152</v>
      </c>
      <c r="B23" s="373"/>
      <c r="C23" s="373"/>
      <c r="D23" s="373"/>
      <c r="E23" s="373"/>
      <c r="F23" s="373"/>
      <c r="G23" s="373"/>
      <c r="H23" s="373"/>
      <c r="I23" s="373"/>
      <c r="J23" s="373"/>
      <c r="K23" s="373"/>
      <c r="L23" s="373"/>
      <c r="M23" s="374"/>
    </row>
    <row r="24" spans="1:31" x14ac:dyDescent="0.2">
      <c r="A24" s="362" t="s">
        <v>37</v>
      </c>
      <c r="B24" s="362"/>
      <c r="C24" s="362"/>
      <c r="D24" s="363">
        <f>'2_ENTREPRISE'!B25</f>
        <v>0</v>
      </c>
      <c r="E24" s="363"/>
      <c r="F24" s="363"/>
      <c r="G24" s="364"/>
      <c r="H24" s="364"/>
      <c r="I24" s="364"/>
      <c r="J24" s="364"/>
      <c r="K24" s="364"/>
      <c r="L24" s="364"/>
      <c r="M24" s="364"/>
    </row>
    <row r="25" spans="1:31" x14ac:dyDescent="0.2">
      <c r="A25" s="362" t="s">
        <v>68</v>
      </c>
      <c r="B25" s="362"/>
      <c r="C25" s="362"/>
      <c r="D25" s="363">
        <f>'2_ENTREPRISE'!B26</f>
        <v>0</v>
      </c>
      <c r="E25" s="363"/>
      <c r="F25" s="363"/>
      <c r="G25" s="364"/>
      <c r="H25" s="364"/>
      <c r="I25" s="364"/>
      <c r="J25" s="364"/>
      <c r="K25" s="364"/>
      <c r="L25" s="364"/>
      <c r="M25" s="364"/>
    </row>
    <row r="26" spans="1:31" x14ac:dyDescent="0.2">
      <c r="A26" s="362" t="s">
        <v>3</v>
      </c>
      <c r="B26" s="362"/>
      <c r="C26" s="362"/>
      <c r="D26" s="363">
        <f>'2_ENTREPRISE'!B27</f>
        <v>0</v>
      </c>
      <c r="E26" s="363"/>
      <c r="F26" s="363"/>
      <c r="G26" s="364"/>
      <c r="H26" s="364"/>
      <c r="I26" s="364"/>
      <c r="J26" s="364"/>
      <c r="K26" s="364"/>
      <c r="L26" s="364"/>
      <c r="M26" s="364"/>
    </row>
    <row r="27" spans="1:31" s="174" customFormat="1" ht="12" customHeight="1" x14ac:dyDescent="0.2">
      <c r="A27" s="155"/>
      <c r="B27" s="155"/>
      <c r="C27" s="155"/>
      <c r="D27" s="155"/>
      <c r="E27" s="155"/>
      <c r="F27" s="155"/>
      <c r="G27" s="155"/>
      <c r="H27" s="155"/>
      <c r="I27" s="155"/>
      <c r="J27" s="155"/>
      <c r="K27" s="155"/>
      <c r="L27" s="155"/>
      <c r="M27" s="155"/>
      <c r="N27" s="189"/>
      <c r="O27" s="189"/>
      <c r="P27" s="189"/>
      <c r="Q27" s="189"/>
      <c r="R27" s="189"/>
      <c r="S27" s="173"/>
      <c r="T27" s="173"/>
      <c r="U27" s="173"/>
      <c r="V27" s="173"/>
      <c r="W27" s="173"/>
      <c r="X27" s="173"/>
      <c r="Y27" s="173"/>
      <c r="Z27" s="173"/>
      <c r="AA27" s="173"/>
      <c r="AB27" s="173"/>
      <c r="AC27" s="173"/>
      <c r="AD27" s="173"/>
      <c r="AE27" s="173"/>
    </row>
    <row r="28" spans="1:31" s="174" customFormat="1" ht="12" customHeight="1" x14ac:dyDescent="0.2">
      <c r="A28" s="155"/>
      <c r="B28" s="155"/>
      <c r="C28" s="155"/>
      <c r="D28" s="155"/>
      <c r="E28" s="155"/>
      <c r="F28" s="155"/>
      <c r="G28" s="155"/>
      <c r="H28" s="155"/>
      <c r="I28" s="155"/>
      <c r="J28" s="155"/>
      <c r="K28" s="155"/>
      <c r="L28" s="155"/>
      <c r="M28" s="155"/>
      <c r="N28" s="189"/>
      <c r="O28" s="189"/>
      <c r="P28" s="189"/>
      <c r="Q28" s="189"/>
      <c r="R28" s="189"/>
      <c r="S28" s="173"/>
      <c r="T28" s="173"/>
      <c r="U28" s="173"/>
      <c r="V28" s="173"/>
      <c r="W28" s="173"/>
      <c r="X28" s="173"/>
      <c r="Y28" s="173"/>
      <c r="Z28" s="173"/>
      <c r="AA28" s="173"/>
      <c r="AB28" s="173"/>
      <c r="AC28" s="173"/>
      <c r="AD28" s="173"/>
      <c r="AE28" s="173"/>
    </row>
    <row r="29" spans="1:31" s="176" customFormat="1" x14ac:dyDescent="0.2">
      <c r="A29" s="155"/>
      <c r="B29" s="155"/>
      <c r="C29" s="155"/>
      <c r="D29" s="155"/>
      <c r="E29" s="155"/>
      <c r="F29" s="155"/>
      <c r="G29" s="155"/>
      <c r="H29" s="155"/>
      <c r="I29" s="155"/>
      <c r="J29" s="155"/>
      <c r="K29" s="155"/>
      <c r="L29" s="155"/>
      <c r="M29" s="155"/>
      <c r="N29" s="180"/>
      <c r="O29" s="172"/>
      <c r="P29" s="181"/>
      <c r="Q29" s="190"/>
      <c r="R29" s="172"/>
      <c r="S29" s="175"/>
      <c r="T29" s="175"/>
      <c r="U29" s="175"/>
      <c r="V29" s="175"/>
      <c r="W29" s="175"/>
      <c r="X29" s="175"/>
      <c r="Y29" s="175"/>
      <c r="Z29" s="175"/>
      <c r="AA29" s="175"/>
      <c r="AB29" s="175"/>
      <c r="AC29" s="175"/>
      <c r="AD29" s="175"/>
      <c r="AE29" s="175"/>
    </row>
    <row r="30" spans="1:31" s="176" customFormat="1" x14ac:dyDescent="0.2">
      <c r="A30" s="155"/>
      <c r="B30" s="155"/>
      <c r="C30" s="155"/>
      <c r="D30" s="155"/>
      <c r="E30" s="155"/>
      <c r="F30" s="155"/>
      <c r="G30" s="155"/>
      <c r="H30" s="155"/>
      <c r="I30" s="155"/>
      <c r="J30" s="155"/>
      <c r="K30" s="155"/>
      <c r="L30" s="155"/>
      <c r="M30" s="155"/>
      <c r="N30" s="172"/>
      <c r="O30" s="181"/>
      <c r="P30" s="181"/>
      <c r="Q30" s="185"/>
      <c r="R30" s="172"/>
      <c r="S30" s="175"/>
      <c r="T30" s="175"/>
      <c r="U30" s="175"/>
      <c r="V30" s="175"/>
      <c r="W30" s="175"/>
      <c r="X30" s="175"/>
      <c r="Y30" s="175"/>
      <c r="Z30" s="175"/>
      <c r="AA30" s="175"/>
      <c r="AB30" s="175"/>
      <c r="AC30" s="175"/>
      <c r="AD30" s="175"/>
      <c r="AE30" s="175"/>
    </row>
    <row r="31" spans="1:31" s="176" customFormat="1" x14ac:dyDescent="0.2">
      <c r="A31" s="155"/>
      <c r="B31" s="155"/>
      <c r="C31" s="155"/>
      <c r="D31" s="155"/>
      <c r="E31" s="155"/>
      <c r="F31" s="155"/>
      <c r="G31" s="155"/>
      <c r="H31" s="155"/>
      <c r="I31" s="155"/>
      <c r="J31" s="155"/>
      <c r="K31" s="155"/>
      <c r="L31" s="155"/>
      <c r="M31" s="155"/>
      <c r="N31" s="172"/>
      <c r="O31" s="191"/>
      <c r="P31" s="181"/>
      <c r="Q31" s="190"/>
      <c r="R31" s="172"/>
      <c r="S31" s="175"/>
      <c r="T31" s="175"/>
      <c r="U31" s="175"/>
      <c r="V31" s="175"/>
      <c r="W31" s="175"/>
      <c r="X31" s="175"/>
      <c r="Y31" s="175"/>
      <c r="Z31" s="175"/>
      <c r="AA31" s="175"/>
      <c r="AB31" s="175"/>
      <c r="AC31" s="175"/>
      <c r="AD31" s="175"/>
      <c r="AE31" s="175"/>
    </row>
    <row r="32" spans="1:31" s="176" customFormat="1" x14ac:dyDescent="0.2">
      <c r="A32" s="155"/>
      <c r="B32" s="155"/>
      <c r="C32" s="155"/>
      <c r="D32" s="155"/>
      <c r="E32" s="155"/>
      <c r="F32" s="155"/>
      <c r="G32" s="155"/>
      <c r="H32" s="155"/>
      <c r="I32" s="155"/>
      <c r="J32" s="155"/>
      <c r="K32" s="155"/>
      <c r="L32" s="155"/>
      <c r="M32" s="155"/>
      <c r="N32" s="180"/>
      <c r="O32" s="180"/>
      <c r="P32" s="180"/>
      <c r="Q32" s="180"/>
      <c r="R32" s="172"/>
      <c r="S32" s="175"/>
      <c r="T32" s="175"/>
      <c r="U32" s="175"/>
      <c r="V32" s="175"/>
      <c r="W32" s="175"/>
      <c r="X32" s="175"/>
      <c r="Y32" s="175"/>
      <c r="Z32" s="175"/>
      <c r="AA32" s="175"/>
      <c r="AB32" s="175"/>
      <c r="AC32" s="175"/>
      <c r="AD32" s="175"/>
      <c r="AE32" s="175"/>
    </row>
    <row r="33" spans="1:18" s="175" customFormat="1" x14ac:dyDescent="0.2">
      <c r="A33" s="155"/>
      <c r="B33" s="155"/>
      <c r="C33" s="155"/>
      <c r="D33" s="155"/>
      <c r="E33" s="155"/>
      <c r="F33" s="155"/>
      <c r="G33" s="155"/>
      <c r="H33" s="155"/>
      <c r="I33" s="155"/>
      <c r="J33" s="155"/>
      <c r="K33" s="155"/>
      <c r="L33" s="155"/>
      <c r="M33" s="155"/>
      <c r="N33" s="180"/>
      <c r="O33" s="180"/>
      <c r="P33" s="181"/>
      <c r="Q33" s="180"/>
      <c r="R33" s="185"/>
    </row>
    <row r="34" spans="1:18" s="175" customFormat="1" x14ac:dyDescent="0.2">
      <c r="A34" s="155"/>
      <c r="B34" s="155"/>
      <c r="C34" s="155"/>
      <c r="D34" s="155"/>
      <c r="E34" s="155"/>
      <c r="F34" s="155"/>
      <c r="G34" s="155"/>
      <c r="H34" s="155"/>
      <c r="I34" s="155"/>
      <c r="J34" s="155"/>
      <c r="K34" s="155"/>
      <c r="L34" s="155"/>
      <c r="M34" s="155"/>
      <c r="N34" s="180"/>
      <c r="O34" s="180"/>
      <c r="P34" s="181"/>
      <c r="Q34" s="180"/>
      <c r="R34" s="185"/>
    </row>
    <row r="35" spans="1:18" s="155" customFormat="1" ht="59.25" customHeight="1" x14ac:dyDescent="0.2">
      <c r="N35" s="372"/>
      <c r="O35" s="373"/>
      <c r="P35" s="373"/>
      <c r="Q35" s="373"/>
      <c r="R35" s="374"/>
    </row>
    <row r="36" spans="1:18" s="155" customFormat="1" x14ac:dyDescent="0.2">
      <c r="N36" s="153"/>
      <c r="O36" s="153"/>
      <c r="P36" s="153"/>
      <c r="Q36" s="153"/>
      <c r="R36" s="153"/>
    </row>
    <row r="37" spans="1:18" s="155" customFormat="1" x14ac:dyDescent="0.2">
      <c r="A37" s="231" t="s">
        <v>224</v>
      </c>
      <c r="B37" s="232"/>
      <c r="C37" s="232"/>
      <c r="D37" s="232"/>
      <c r="E37" s="232"/>
      <c r="F37" s="232"/>
      <c r="G37" s="232"/>
      <c r="H37" s="232"/>
      <c r="I37" s="232"/>
      <c r="J37" s="232"/>
      <c r="K37" s="232"/>
      <c r="L37" s="232"/>
      <c r="M37" s="232"/>
      <c r="N37" s="153"/>
      <c r="O37" s="153"/>
      <c r="P37" s="153"/>
      <c r="Q37" s="153"/>
      <c r="R37" s="153"/>
    </row>
    <row r="38" spans="1:18" s="155" customFormat="1" x14ac:dyDescent="0.2">
      <c r="A38" s="230" t="s">
        <v>185</v>
      </c>
      <c r="B38" s="230"/>
      <c r="C38" s="230"/>
      <c r="D38" s="230" t="s">
        <v>186</v>
      </c>
      <c r="E38" s="230"/>
      <c r="F38" s="153"/>
      <c r="G38" s="361" t="s">
        <v>202</v>
      </c>
      <c r="H38" s="361"/>
      <c r="I38" s="361"/>
      <c r="J38" s="361"/>
      <c r="K38" s="361"/>
      <c r="L38" s="230" t="s">
        <v>201</v>
      </c>
      <c r="M38" s="230"/>
      <c r="N38" s="153"/>
      <c r="O38" s="153"/>
      <c r="P38" s="153"/>
      <c r="Q38" s="153"/>
      <c r="R38" s="153"/>
    </row>
    <row r="39" spans="1:18" s="155" customFormat="1" x14ac:dyDescent="0.2">
      <c r="A39" s="153" t="s">
        <v>136</v>
      </c>
      <c r="B39" s="153"/>
      <c r="C39" s="153"/>
      <c r="D39" s="153" t="s">
        <v>187</v>
      </c>
      <c r="E39" s="153"/>
      <c r="F39" s="153"/>
      <c r="G39" s="153" t="s">
        <v>189</v>
      </c>
      <c r="H39" s="153"/>
      <c r="I39" s="153"/>
      <c r="J39" s="153"/>
      <c r="K39" s="153"/>
      <c r="L39" s="153" t="s">
        <v>203</v>
      </c>
      <c r="M39" s="153"/>
      <c r="N39" s="153"/>
      <c r="O39" s="153"/>
      <c r="P39" s="153"/>
      <c r="Q39" s="153"/>
      <c r="R39" s="153"/>
    </row>
    <row r="40" spans="1:18" s="155" customFormat="1" x14ac:dyDescent="0.2">
      <c r="A40" s="153" t="s">
        <v>134</v>
      </c>
      <c r="B40" s="153"/>
      <c r="C40" s="153"/>
      <c r="D40" s="153" t="s">
        <v>188</v>
      </c>
      <c r="E40" s="153"/>
      <c r="F40" s="153"/>
      <c r="G40" s="153" t="s">
        <v>192</v>
      </c>
      <c r="H40" s="153"/>
      <c r="I40" s="153"/>
      <c r="J40" s="153"/>
      <c r="K40" s="153"/>
      <c r="L40" s="153" t="s">
        <v>154</v>
      </c>
      <c r="M40" s="153"/>
      <c r="N40" s="153"/>
      <c r="O40" s="153"/>
      <c r="P40" s="153"/>
      <c r="Q40" s="153"/>
      <c r="R40" s="153"/>
    </row>
    <row r="41" spans="1:18" s="155" customFormat="1" x14ac:dyDescent="0.2">
      <c r="A41" s="153" t="s">
        <v>190</v>
      </c>
      <c r="B41" s="153"/>
      <c r="C41" s="153"/>
      <c r="D41" s="153" t="s">
        <v>191</v>
      </c>
      <c r="E41" s="153"/>
      <c r="F41" s="153"/>
      <c r="G41" s="153" t="s">
        <v>194</v>
      </c>
      <c r="H41" s="153"/>
      <c r="I41" s="153"/>
      <c r="J41" s="153"/>
      <c r="K41" s="153"/>
      <c r="L41" s="153"/>
      <c r="M41" s="153"/>
      <c r="N41" s="153"/>
      <c r="O41" s="153"/>
      <c r="P41" s="153"/>
      <c r="Q41" s="153"/>
      <c r="R41" s="153"/>
    </row>
    <row r="42" spans="1:18" s="155" customFormat="1" x14ac:dyDescent="0.2">
      <c r="A42" s="153" t="s">
        <v>197</v>
      </c>
      <c r="B42" s="153"/>
      <c r="C42" s="153"/>
      <c r="D42" s="153" t="s">
        <v>193</v>
      </c>
      <c r="E42" s="153"/>
      <c r="F42" s="153"/>
      <c r="G42" s="153" t="s">
        <v>195</v>
      </c>
      <c r="H42" s="153"/>
      <c r="I42" s="153"/>
      <c r="J42" s="153"/>
      <c r="K42" s="153"/>
      <c r="L42" s="153"/>
      <c r="M42" s="153"/>
      <c r="N42" s="153"/>
      <c r="O42" s="153"/>
      <c r="P42" s="153"/>
      <c r="Q42" s="153"/>
      <c r="R42" s="153"/>
    </row>
    <row r="43" spans="1:18" s="155" customFormat="1" x14ac:dyDescent="0.2">
      <c r="A43" s="153" t="s">
        <v>198</v>
      </c>
      <c r="B43" s="153"/>
      <c r="C43" s="153"/>
      <c r="D43" s="153"/>
      <c r="E43" s="153"/>
      <c r="F43" s="153"/>
      <c r="G43" s="153" t="s">
        <v>196</v>
      </c>
      <c r="H43" s="153"/>
      <c r="I43" s="153"/>
      <c r="J43" s="153"/>
      <c r="K43" s="153"/>
      <c r="L43" s="153"/>
      <c r="M43" s="153"/>
      <c r="N43" s="153"/>
      <c r="O43" s="153"/>
      <c r="P43" s="153"/>
      <c r="Q43" s="153"/>
      <c r="R43" s="153"/>
    </row>
    <row r="44" spans="1:18" s="155" customFormat="1" x14ac:dyDescent="0.2">
      <c r="A44" s="153" t="s">
        <v>193</v>
      </c>
      <c r="B44" s="153"/>
      <c r="C44" s="153"/>
      <c r="D44" s="153"/>
      <c r="E44" s="153"/>
      <c r="F44" s="153"/>
      <c r="G44" s="153" t="s">
        <v>193</v>
      </c>
      <c r="H44" s="153"/>
      <c r="I44" s="153"/>
      <c r="J44" s="153"/>
      <c r="K44" s="153"/>
      <c r="L44" s="153"/>
      <c r="M44" s="153"/>
      <c r="N44" s="153"/>
      <c r="O44" s="153"/>
      <c r="P44" s="153"/>
      <c r="Q44" s="153"/>
      <c r="R44" s="153"/>
    </row>
    <row r="45" spans="1:18" s="155" customFormat="1" x14ac:dyDescent="0.2">
      <c r="A45" s="153"/>
      <c r="B45" s="153"/>
      <c r="C45" s="153"/>
      <c r="D45" s="153"/>
      <c r="E45" s="153"/>
      <c r="F45" s="153"/>
      <c r="G45" s="153"/>
      <c r="H45" s="153"/>
      <c r="I45" s="153"/>
      <c r="J45" s="153"/>
      <c r="K45" s="153"/>
      <c r="L45" s="153"/>
      <c r="M45" s="153"/>
      <c r="N45" s="153"/>
      <c r="O45" s="153"/>
      <c r="P45" s="153"/>
      <c r="Q45" s="153"/>
      <c r="R45" s="153"/>
    </row>
    <row r="46" spans="1:18" s="155" customFormat="1" x14ac:dyDescent="0.2">
      <c r="A46" s="153"/>
      <c r="B46" s="153"/>
      <c r="C46" s="153"/>
      <c r="D46" s="153"/>
      <c r="E46" s="153"/>
      <c r="F46" s="153"/>
      <c r="G46" s="153"/>
      <c r="H46" s="153"/>
      <c r="I46" s="153"/>
      <c r="J46" s="153"/>
      <c r="K46" s="153"/>
      <c r="L46" s="153"/>
      <c r="M46" s="153"/>
      <c r="N46" s="153"/>
      <c r="O46" s="153"/>
      <c r="P46" s="153"/>
      <c r="Q46" s="153"/>
      <c r="R46" s="153"/>
    </row>
    <row r="47" spans="1:18" s="155" customFormat="1" x14ac:dyDescent="0.2">
      <c r="A47" s="153"/>
      <c r="B47" s="153"/>
      <c r="C47" s="153"/>
      <c r="D47" s="153"/>
      <c r="E47" s="153"/>
      <c r="F47" s="153"/>
      <c r="G47" s="153"/>
      <c r="H47" s="153"/>
      <c r="I47" s="153"/>
      <c r="J47" s="153"/>
      <c r="K47" s="153"/>
      <c r="L47" s="153"/>
      <c r="M47" s="153"/>
      <c r="N47" s="153"/>
      <c r="O47" s="153"/>
      <c r="P47" s="153"/>
      <c r="Q47" s="153"/>
      <c r="R47" s="153"/>
    </row>
    <row r="48" spans="1:18" s="155" customFormat="1" x14ac:dyDescent="0.2">
      <c r="A48" s="153"/>
      <c r="B48" s="153"/>
      <c r="C48" s="153"/>
      <c r="D48" s="153"/>
      <c r="E48" s="153"/>
      <c r="F48" s="153"/>
      <c r="G48" s="153"/>
      <c r="H48" s="153"/>
      <c r="I48" s="153"/>
      <c r="J48" s="153"/>
      <c r="K48" s="153"/>
      <c r="L48" s="153"/>
      <c r="M48" s="153"/>
      <c r="N48" s="153"/>
      <c r="O48" s="153"/>
      <c r="P48" s="153"/>
      <c r="Q48" s="153"/>
      <c r="R48" s="153"/>
    </row>
    <row r="49" spans="1:18" s="153" customFormat="1" x14ac:dyDescent="0.2">
      <c r="N49" s="232"/>
      <c r="O49" s="232"/>
      <c r="P49" s="232"/>
      <c r="Q49" s="232"/>
      <c r="R49" s="233"/>
    </row>
    <row r="50" spans="1:18" s="153" customFormat="1" x14ac:dyDescent="0.2">
      <c r="N50" s="230"/>
      <c r="O50" s="230" t="s">
        <v>204</v>
      </c>
      <c r="P50" s="230"/>
    </row>
    <row r="51" spans="1:18" s="153" customFormat="1" x14ac:dyDescent="0.2">
      <c r="O51" s="153" t="s">
        <v>205</v>
      </c>
    </row>
    <row r="52" spans="1:18" s="153" customFormat="1" x14ac:dyDescent="0.2">
      <c r="O52" s="153" t="s">
        <v>206</v>
      </c>
    </row>
    <row r="53" spans="1:18" s="153" customFormat="1" x14ac:dyDescent="0.2">
      <c r="A53" s="234"/>
      <c r="B53" s="234"/>
      <c r="C53" s="234"/>
      <c r="D53" s="234"/>
      <c r="E53" s="234"/>
      <c r="F53" s="234"/>
      <c r="G53" s="234"/>
      <c r="H53" s="234"/>
      <c r="I53" s="234"/>
      <c r="J53" s="234"/>
      <c r="K53" s="234"/>
      <c r="L53" s="234"/>
      <c r="M53" s="234"/>
      <c r="O53" s="153" t="s">
        <v>207</v>
      </c>
    </row>
    <row r="54" spans="1:18" s="153" customFormat="1" x14ac:dyDescent="0.2">
      <c r="A54" s="234"/>
      <c r="B54" s="234"/>
      <c r="C54" s="234"/>
      <c r="D54" s="234"/>
      <c r="E54" s="234"/>
      <c r="F54" s="234"/>
      <c r="G54" s="234"/>
      <c r="H54" s="234"/>
      <c r="I54" s="234"/>
      <c r="J54" s="234"/>
      <c r="K54" s="234"/>
      <c r="L54" s="234"/>
      <c r="M54" s="234"/>
      <c r="O54" s="153" t="s">
        <v>208</v>
      </c>
    </row>
    <row r="55" spans="1:18" s="153" customFormat="1" x14ac:dyDescent="0.2">
      <c r="A55" s="234"/>
      <c r="B55" s="234"/>
      <c r="C55" s="234"/>
      <c r="D55" s="234"/>
      <c r="E55" s="234"/>
      <c r="F55" s="234"/>
      <c r="G55" s="234"/>
      <c r="H55" s="234"/>
      <c r="I55" s="234"/>
      <c r="J55" s="234"/>
      <c r="K55" s="234"/>
      <c r="L55" s="234"/>
      <c r="M55" s="234"/>
      <c r="O55" s="153" t="s">
        <v>209</v>
      </c>
    </row>
    <row r="56" spans="1:18" s="153" customFormat="1" x14ac:dyDescent="0.2">
      <c r="A56" s="234"/>
      <c r="B56" s="234"/>
      <c r="C56" s="234"/>
      <c r="D56" s="234"/>
      <c r="E56" s="234"/>
      <c r="F56" s="234"/>
      <c r="G56" s="234"/>
      <c r="H56" s="234"/>
      <c r="I56" s="234"/>
      <c r="J56" s="234"/>
      <c r="K56" s="234"/>
      <c r="L56" s="234"/>
      <c r="M56" s="234"/>
      <c r="O56" s="153" t="s">
        <v>210</v>
      </c>
    </row>
    <row r="57" spans="1:18" s="153" customFormat="1" x14ac:dyDescent="0.2">
      <c r="A57" s="234"/>
      <c r="B57" s="234"/>
      <c r="C57" s="234"/>
      <c r="D57" s="234"/>
      <c r="E57" s="234"/>
      <c r="F57" s="234"/>
      <c r="G57" s="234"/>
      <c r="H57" s="234"/>
      <c r="I57" s="234"/>
      <c r="J57" s="234"/>
      <c r="K57" s="234"/>
      <c r="L57" s="234"/>
      <c r="M57" s="234"/>
    </row>
    <row r="58" spans="1:18" s="153" customFormat="1" x14ac:dyDescent="0.2">
      <c r="A58" s="234"/>
      <c r="B58" s="234"/>
      <c r="C58" s="234"/>
      <c r="D58" s="234"/>
      <c r="E58" s="234"/>
      <c r="F58" s="234"/>
      <c r="G58" s="234"/>
      <c r="H58" s="234"/>
      <c r="I58" s="234"/>
      <c r="J58" s="234"/>
      <c r="K58" s="234"/>
      <c r="L58" s="234"/>
      <c r="M58" s="234"/>
      <c r="O58" s="153" t="s">
        <v>211</v>
      </c>
    </row>
    <row r="59" spans="1:18" s="153" customFormat="1" x14ac:dyDescent="0.2">
      <c r="A59" s="234"/>
      <c r="B59" s="234"/>
      <c r="C59" s="234"/>
      <c r="D59" s="234"/>
      <c r="E59" s="234"/>
      <c r="F59" s="234"/>
      <c r="G59" s="234"/>
      <c r="H59" s="234"/>
      <c r="I59" s="234"/>
      <c r="J59" s="234"/>
      <c r="K59" s="234"/>
      <c r="L59" s="234"/>
      <c r="M59" s="234"/>
      <c r="O59" s="153" t="s">
        <v>212</v>
      </c>
    </row>
    <row r="60" spans="1:18" s="153" customFormat="1" x14ac:dyDescent="0.2">
      <c r="A60" s="234"/>
      <c r="B60" s="234"/>
      <c r="C60" s="234"/>
      <c r="D60" s="234"/>
      <c r="E60" s="234"/>
      <c r="F60" s="234"/>
      <c r="G60" s="234"/>
      <c r="H60" s="234"/>
      <c r="I60" s="234"/>
      <c r="J60" s="234"/>
      <c r="K60" s="234"/>
      <c r="L60" s="234"/>
      <c r="M60" s="234"/>
      <c r="O60" s="153" t="s">
        <v>213</v>
      </c>
    </row>
    <row r="61" spans="1:18" s="153" customFormat="1" x14ac:dyDescent="0.2">
      <c r="A61" s="234"/>
      <c r="B61" s="234"/>
      <c r="C61" s="234"/>
      <c r="D61" s="234"/>
      <c r="E61" s="234"/>
      <c r="F61" s="234"/>
      <c r="G61" s="234"/>
      <c r="H61" s="234"/>
      <c r="I61" s="234"/>
      <c r="J61" s="234"/>
      <c r="K61" s="234"/>
      <c r="L61" s="234"/>
      <c r="M61" s="234"/>
      <c r="O61" s="153" t="s">
        <v>214</v>
      </c>
    </row>
    <row r="62" spans="1:18" s="153" customFormat="1" x14ac:dyDescent="0.2">
      <c r="A62" s="156"/>
      <c r="B62" s="156"/>
      <c r="C62" s="156"/>
      <c r="D62" s="156"/>
      <c r="E62" s="156"/>
      <c r="F62" s="156"/>
      <c r="G62" s="156"/>
      <c r="H62" s="156"/>
      <c r="I62" s="156"/>
      <c r="J62" s="156"/>
      <c r="K62" s="156"/>
      <c r="L62" s="156"/>
      <c r="M62" s="156"/>
      <c r="O62" s="153" t="s">
        <v>215</v>
      </c>
    </row>
    <row r="63" spans="1:18" s="153" customFormat="1" x14ac:dyDescent="0.2">
      <c r="A63" s="156"/>
      <c r="B63" s="156"/>
      <c r="C63" s="156"/>
      <c r="D63" s="156"/>
      <c r="E63" s="156"/>
      <c r="F63" s="156"/>
      <c r="G63" s="156"/>
      <c r="H63" s="156"/>
      <c r="I63" s="156"/>
      <c r="J63" s="156"/>
      <c r="K63" s="156"/>
      <c r="L63" s="156"/>
      <c r="M63" s="156"/>
      <c r="O63" s="153" t="s">
        <v>216</v>
      </c>
    </row>
    <row r="64" spans="1:18" s="153" customFormat="1" x14ac:dyDescent="0.2">
      <c r="A64" s="156"/>
      <c r="B64" s="156"/>
      <c r="C64" s="156"/>
      <c r="D64" s="156"/>
      <c r="E64" s="156"/>
      <c r="F64" s="156"/>
      <c r="G64" s="156"/>
      <c r="H64" s="156"/>
      <c r="I64" s="156"/>
      <c r="J64" s="156"/>
      <c r="K64" s="156"/>
      <c r="L64" s="156"/>
      <c r="M64" s="156"/>
      <c r="O64" s="153" t="s">
        <v>327</v>
      </c>
    </row>
    <row r="65" spans="1:31" s="153" customFormat="1" x14ac:dyDescent="0.2">
      <c r="A65" s="156"/>
      <c r="B65" s="156"/>
      <c r="C65" s="156"/>
      <c r="D65" s="156"/>
      <c r="E65" s="156"/>
      <c r="F65" s="156"/>
      <c r="G65" s="156"/>
      <c r="H65" s="156"/>
      <c r="I65" s="156"/>
      <c r="J65" s="156"/>
      <c r="K65" s="156"/>
      <c r="L65" s="156"/>
      <c r="M65" s="156"/>
      <c r="O65" s="153" t="s">
        <v>217</v>
      </c>
    </row>
    <row r="66" spans="1:31" s="234" customFormat="1" x14ac:dyDescent="0.2">
      <c r="A66" s="156"/>
      <c r="B66" s="156"/>
      <c r="C66" s="156"/>
      <c r="D66" s="156"/>
      <c r="E66" s="156"/>
      <c r="F66" s="156"/>
      <c r="G66" s="156"/>
      <c r="H66" s="156"/>
      <c r="I66" s="156"/>
      <c r="J66" s="156"/>
      <c r="K66" s="156"/>
      <c r="L66" s="156"/>
      <c r="M66" s="156"/>
      <c r="N66" s="153"/>
      <c r="O66" s="153" t="s">
        <v>218</v>
      </c>
      <c r="P66" s="153"/>
      <c r="Q66" s="153"/>
      <c r="R66" s="153"/>
      <c r="S66" s="153"/>
      <c r="T66" s="153"/>
      <c r="U66" s="153"/>
      <c r="V66" s="153"/>
      <c r="W66" s="153"/>
      <c r="X66" s="153"/>
      <c r="Y66" s="153"/>
      <c r="Z66" s="153"/>
      <c r="AA66" s="153"/>
      <c r="AB66" s="153"/>
      <c r="AC66" s="153"/>
      <c r="AD66" s="153"/>
      <c r="AE66" s="153"/>
    </row>
    <row r="67" spans="1:31" s="234" customFormat="1" x14ac:dyDescent="0.2">
      <c r="A67" s="156"/>
      <c r="B67" s="156"/>
      <c r="C67" s="156"/>
      <c r="D67" s="156"/>
      <c r="E67" s="156"/>
      <c r="F67" s="156"/>
      <c r="G67" s="156"/>
      <c r="H67" s="156"/>
      <c r="I67" s="156"/>
      <c r="J67" s="156"/>
      <c r="K67" s="156"/>
      <c r="L67" s="156"/>
      <c r="M67" s="156"/>
      <c r="N67" s="153"/>
      <c r="O67" s="153" t="s">
        <v>219</v>
      </c>
      <c r="P67" s="153"/>
      <c r="Q67" s="153"/>
      <c r="R67" s="153"/>
      <c r="S67" s="153"/>
      <c r="T67" s="153"/>
      <c r="U67" s="153"/>
      <c r="V67" s="153"/>
      <c r="W67" s="153"/>
      <c r="X67" s="153"/>
      <c r="Y67" s="153"/>
      <c r="Z67" s="153"/>
      <c r="AA67" s="153"/>
      <c r="AB67" s="153"/>
      <c r="AC67" s="153"/>
      <c r="AD67" s="153"/>
      <c r="AE67" s="153"/>
    </row>
    <row r="68" spans="1:31" s="234" customFormat="1" x14ac:dyDescent="0.2">
      <c r="A68" s="156"/>
      <c r="B68" s="156"/>
      <c r="C68" s="156"/>
      <c r="D68" s="156"/>
      <c r="E68" s="156"/>
      <c r="F68" s="156"/>
      <c r="G68" s="156"/>
      <c r="H68" s="156"/>
      <c r="I68" s="156"/>
      <c r="J68" s="156"/>
      <c r="K68" s="156"/>
      <c r="L68" s="156"/>
      <c r="M68" s="156"/>
      <c r="N68" s="153"/>
      <c r="O68" s="153" t="s">
        <v>220</v>
      </c>
      <c r="P68" s="153"/>
      <c r="Q68" s="153"/>
      <c r="R68" s="153"/>
      <c r="S68" s="153"/>
      <c r="T68" s="153"/>
      <c r="U68" s="153"/>
      <c r="V68" s="153"/>
      <c r="W68" s="153"/>
      <c r="X68" s="153"/>
      <c r="Y68" s="153"/>
      <c r="Z68" s="153"/>
      <c r="AA68" s="153"/>
      <c r="AB68" s="153"/>
      <c r="AC68" s="153"/>
      <c r="AD68" s="153"/>
      <c r="AE68" s="153"/>
    </row>
    <row r="69" spans="1:31" s="234" customFormat="1" x14ac:dyDescent="0.2">
      <c r="A69" s="156"/>
      <c r="B69" s="156"/>
      <c r="C69" s="156"/>
      <c r="D69" s="156"/>
      <c r="E69" s="156"/>
      <c r="F69" s="156"/>
      <c r="G69" s="156"/>
      <c r="H69" s="156"/>
      <c r="I69" s="156"/>
      <c r="J69" s="156"/>
      <c r="K69" s="156"/>
      <c r="L69" s="156"/>
      <c r="M69" s="156"/>
      <c r="N69" s="153"/>
      <c r="O69" s="153" t="s">
        <v>221</v>
      </c>
      <c r="P69" s="153"/>
      <c r="Q69" s="153"/>
      <c r="R69" s="153"/>
      <c r="S69" s="153"/>
      <c r="T69" s="153"/>
      <c r="U69" s="153"/>
      <c r="V69" s="153"/>
      <c r="W69" s="153"/>
      <c r="X69" s="153"/>
      <c r="Y69" s="153"/>
      <c r="Z69" s="153"/>
      <c r="AA69" s="153"/>
      <c r="AB69" s="153"/>
      <c r="AC69" s="153"/>
      <c r="AD69" s="153"/>
      <c r="AE69" s="153"/>
    </row>
    <row r="70" spans="1:31" s="234" customFormat="1" x14ac:dyDescent="0.2">
      <c r="A70" s="156"/>
      <c r="B70" s="156"/>
      <c r="C70" s="156"/>
      <c r="D70" s="156"/>
      <c r="E70" s="156"/>
      <c r="F70" s="156"/>
      <c r="G70" s="156"/>
      <c r="H70" s="156"/>
      <c r="I70" s="156"/>
      <c r="J70" s="156"/>
      <c r="K70" s="156"/>
      <c r="L70" s="156"/>
      <c r="M70" s="156"/>
      <c r="N70" s="153"/>
      <c r="O70" s="153"/>
      <c r="P70" s="153"/>
      <c r="Q70" s="153"/>
      <c r="R70" s="153"/>
      <c r="S70" s="153"/>
      <c r="T70" s="153"/>
      <c r="U70" s="153"/>
      <c r="V70" s="153"/>
      <c r="W70" s="153"/>
      <c r="X70" s="153"/>
      <c r="Y70" s="153"/>
      <c r="Z70" s="153"/>
      <c r="AA70" s="153"/>
      <c r="AB70" s="153"/>
      <c r="AC70" s="153"/>
      <c r="AD70" s="153"/>
      <c r="AE70" s="153"/>
    </row>
    <row r="71" spans="1:31" s="234" customFormat="1" x14ac:dyDescent="0.2">
      <c r="A71" s="156"/>
      <c r="B71" s="156"/>
      <c r="C71" s="156"/>
      <c r="D71" s="156"/>
      <c r="E71" s="156"/>
      <c r="F71" s="156"/>
      <c r="G71" s="156"/>
      <c r="H71" s="156"/>
      <c r="I71" s="156"/>
      <c r="J71" s="156"/>
      <c r="K71" s="156"/>
      <c r="L71" s="156"/>
      <c r="M71" s="156"/>
      <c r="N71" s="153"/>
      <c r="O71" s="153" t="s">
        <v>222</v>
      </c>
      <c r="P71" s="153"/>
      <c r="Q71" s="153"/>
      <c r="R71" s="153"/>
      <c r="S71" s="153"/>
      <c r="T71" s="153"/>
      <c r="U71" s="153"/>
      <c r="V71" s="153"/>
      <c r="W71" s="153"/>
      <c r="X71" s="153"/>
      <c r="Y71" s="153"/>
      <c r="Z71" s="153"/>
      <c r="AA71" s="153"/>
      <c r="AB71" s="153"/>
      <c r="AC71" s="153"/>
      <c r="AD71" s="153"/>
      <c r="AE71" s="153"/>
    </row>
    <row r="72" spans="1:31" s="234" customFormat="1" x14ac:dyDescent="0.2">
      <c r="A72" s="156"/>
      <c r="B72" s="156"/>
      <c r="C72" s="156"/>
      <c r="D72" s="156"/>
      <c r="E72" s="156"/>
      <c r="F72" s="156"/>
      <c r="G72" s="156"/>
      <c r="H72" s="156"/>
      <c r="I72" s="156"/>
      <c r="J72" s="156"/>
      <c r="K72" s="156"/>
      <c r="L72" s="156"/>
      <c r="M72" s="156"/>
      <c r="N72" s="153"/>
      <c r="O72" s="153" t="s">
        <v>223</v>
      </c>
      <c r="P72" s="153"/>
      <c r="Q72" s="153"/>
      <c r="R72" s="153"/>
      <c r="S72" s="153"/>
      <c r="T72" s="153"/>
      <c r="U72" s="153"/>
      <c r="V72" s="153"/>
      <c r="W72" s="153"/>
      <c r="X72" s="153"/>
      <c r="Y72" s="153"/>
      <c r="Z72" s="153"/>
      <c r="AA72" s="153"/>
      <c r="AB72" s="153"/>
      <c r="AC72" s="153"/>
      <c r="AD72" s="153"/>
      <c r="AE72" s="153"/>
    </row>
    <row r="73" spans="1:31" s="234" customFormat="1" x14ac:dyDescent="0.2">
      <c r="A73" s="156"/>
      <c r="B73" s="156"/>
      <c r="C73" s="156"/>
      <c r="D73" s="156"/>
      <c r="E73" s="156"/>
      <c r="F73" s="156"/>
      <c r="G73" s="156"/>
      <c r="H73" s="156"/>
      <c r="I73" s="156"/>
      <c r="J73" s="156"/>
      <c r="K73" s="156"/>
      <c r="L73" s="156"/>
      <c r="M73" s="156"/>
      <c r="N73" s="153"/>
      <c r="O73" s="153"/>
      <c r="P73" s="153"/>
      <c r="Q73" s="153"/>
      <c r="R73" s="153"/>
      <c r="S73" s="153"/>
      <c r="T73" s="153"/>
      <c r="U73" s="153"/>
      <c r="V73" s="153"/>
      <c r="W73" s="153"/>
      <c r="X73" s="153"/>
      <c r="Y73" s="153"/>
      <c r="Z73" s="153"/>
      <c r="AA73" s="153"/>
      <c r="AB73" s="153"/>
      <c r="AC73" s="153"/>
      <c r="AD73" s="153"/>
      <c r="AE73" s="153"/>
    </row>
  </sheetData>
  <sheetProtection formatCells="0" selectLockedCells="1"/>
  <mergeCells count="58">
    <mergeCell ref="D3:E3"/>
    <mergeCell ref="I3:J3"/>
    <mergeCell ref="D4:E4"/>
    <mergeCell ref="I4:J4"/>
    <mergeCell ref="D5:F5"/>
    <mergeCell ref="I5:J5"/>
    <mergeCell ref="B1:C1"/>
    <mergeCell ref="D1:E1"/>
    <mergeCell ref="F1:G1"/>
    <mergeCell ref="B2:C2"/>
    <mergeCell ref="D2:E2"/>
    <mergeCell ref="F2:G2"/>
    <mergeCell ref="D7:F7"/>
    <mergeCell ref="I7:J7"/>
    <mergeCell ref="D8:F8"/>
    <mergeCell ref="I8:J8"/>
    <mergeCell ref="D6:F6"/>
    <mergeCell ref="I6:J6"/>
    <mergeCell ref="I9:J9"/>
    <mergeCell ref="D10:F10"/>
    <mergeCell ref="I10:J10"/>
    <mergeCell ref="D11:F11"/>
    <mergeCell ref="I11:J11"/>
    <mergeCell ref="D9:F9"/>
    <mergeCell ref="D12:F12"/>
    <mergeCell ref="I12:J12"/>
    <mergeCell ref="D13:F13"/>
    <mergeCell ref="I13:J13"/>
    <mergeCell ref="D17:F17"/>
    <mergeCell ref="I17:J17"/>
    <mergeCell ref="I14:J14"/>
    <mergeCell ref="I15:J15"/>
    <mergeCell ref="I16:J16"/>
    <mergeCell ref="D14:F14"/>
    <mergeCell ref="D15:F15"/>
    <mergeCell ref="D16:F16"/>
    <mergeCell ref="A23:M23"/>
    <mergeCell ref="N35:R35"/>
    <mergeCell ref="H21:I21"/>
    <mergeCell ref="J21:K21"/>
    <mergeCell ref="H22:I22"/>
    <mergeCell ref="J22:K22"/>
    <mergeCell ref="A26:C26"/>
    <mergeCell ref="D26:F26"/>
    <mergeCell ref="G26:M26"/>
    <mergeCell ref="D19:F19"/>
    <mergeCell ref="D20:F20"/>
    <mergeCell ref="I19:J19"/>
    <mergeCell ref="I20:J20"/>
    <mergeCell ref="D18:F18"/>
    <mergeCell ref="I18:J18"/>
    <mergeCell ref="G38:K38"/>
    <mergeCell ref="A24:C24"/>
    <mergeCell ref="D24:F24"/>
    <mergeCell ref="G24:M24"/>
    <mergeCell ref="A25:C25"/>
    <mergeCell ref="D25:F25"/>
    <mergeCell ref="G25:M25"/>
  </mergeCells>
  <dataValidations count="2">
    <dataValidation type="list" allowBlank="1" showInputMessage="1" showErrorMessage="1" sqref="K2">
      <formula1>$L$39:$L$41</formula1>
    </dataValidation>
    <dataValidation type="list" allowBlank="1" showInputMessage="1" showErrorMessage="1" sqref="J2">
      <formula1>$O$51:$O$73</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rgb="FF92D050"/>
  </sheetPr>
  <dimension ref="A1:AV2"/>
  <sheetViews>
    <sheetView workbookViewId="0">
      <selection activeCell="AX10" sqref="AX10"/>
    </sheetView>
  </sheetViews>
  <sheetFormatPr baseColWidth="10" defaultRowHeight="11.25" x14ac:dyDescent="0.2"/>
  <cols>
    <col min="1" max="2" width="22.6640625" style="292" customWidth="1"/>
    <col min="3" max="3" width="12" style="292" hidden="1" customWidth="1"/>
    <col min="4" max="4" width="15" style="292" customWidth="1"/>
    <col min="5" max="5" width="18" style="292" customWidth="1"/>
    <col min="6" max="6" width="4.83203125" style="292" bestFit="1" customWidth="1"/>
    <col min="7" max="7" width="4.83203125" style="292" customWidth="1"/>
    <col min="8" max="8" width="12" style="292" customWidth="1"/>
    <col min="9" max="10" width="12" style="292" hidden="1" customWidth="1"/>
    <col min="11" max="11" width="12.33203125" style="292" customWidth="1"/>
    <col min="12" max="12" width="14" style="292" customWidth="1"/>
    <col min="13" max="13" width="6.1640625" style="292" bestFit="1" customWidth="1"/>
    <col min="14" max="14" width="6" style="292" bestFit="1" customWidth="1"/>
    <col min="15" max="25" width="12" style="292" hidden="1" customWidth="1"/>
    <col min="26" max="26" width="12.1640625" style="292" hidden="1" customWidth="1"/>
    <col min="27" max="29" width="12" style="292" hidden="1" customWidth="1"/>
    <col min="30" max="31" width="11.6640625" style="292" hidden="1" customWidth="1"/>
    <col min="32" max="34" width="12" style="292" hidden="1" customWidth="1"/>
    <col min="35" max="35" width="8" style="292" hidden="1" customWidth="1"/>
    <col min="36" max="37" width="12" style="292" hidden="1" customWidth="1"/>
    <col min="38" max="42" width="11.83203125" style="292" hidden="1" customWidth="1"/>
    <col min="43" max="48" width="12" style="292" hidden="1" customWidth="1"/>
    <col min="49" max="16384" width="12" style="292"/>
  </cols>
  <sheetData>
    <row r="1" spans="1:48" s="285" customFormat="1" ht="56.25" x14ac:dyDescent="0.2">
      <c r="A1" s="265" t="s">
        <v>52</v>
      </c>
      <c r="B1" s="266" t="s">
        <v>127</v>
      </c>
      <c r="C1" s="266" t="s">
        <v>286</v>
      </c>
      <c r="D1" s="266" t="s">
        <v>287</v>
      </c>
      <c r="E1" s="267" t="s">
        <v>128</v>
      </c>
      <c r="F1" s="267" t="s">
        <v>288</v>
      </c>
      <c r="G1" s="296" t="s">
        <v>328</v>
      </c>
      <c r="H1" s="268" t="s">
        <v>289</v>
      </c>
      <c r="I1" s="268" t="s">
        <v>329</v>
      </c>
      <c r="J1" s="266" t="s">
        <v>290</v>
      </c>
      <c r="K1" s="266" t="s">
        <v>53</v>
      </c>
      <c r="L1" s="266" t="s">
        <v>55</v>
      </c>
      <c r="M1" s="269" t="s">
        <v>54</v>
      </c>
      <c r="N1" s="270" t="s">
        <v>291</v>
      </c>
      <c r="O1" s="271" t="s">
        <v>292</v>
      </c>
      <c r="P1" s="271" t="s">
        <v>293</v>
      </c>
      <c r="Q1" s="272" t="s">
        <v>294</v>
      </c>
      <c r="R1" s="273" t="s">
        <v>295</v>
      </c>
      <c r="S1" s="274" t="s">
        <v>296</v>
      </c>
      <c r="T1" s="275" t="s">
        <v>297</v>
      </c>
      <c r="U1" s="276" t="s">
        <v>298</v>
      </c>
      <c r="V1" s="269" t="s">
        <v>299</v>
      </c>
      <c r="W1" s="277" t="s">
        <v>300</v>
      </c>
      <c r="X1" s="277" t="s">
        <v>301</v>
      </c>
      <c r="Y1" s="277" t="s">
        <v>302</v>
      </c>
      <c r="Z1" s="277" t="s">
        <v>303</v>
      </c>
      <c r="AA1" s="266" t="s">
        <v>304</v>
      </c>
      <c r="AB1" s="273" t="s">
        <v>305</v>
      </c>
      <c r="AC1" s="266" t="s">
        <v>306</v>
      </c>
      <c r="AD1" s="266"/>
      <c r="AE1" s="266"/>
      <c r="AF1" s="266"/>
      <c r="AG1" s="266" t="s">
        <v>307</v>
      </c>
      <c r="AH1" s="277" t="s">
        <v>308</v>
      </c>
      <c r="AI1" s="294" t="s">
        <v>309</v>
      </c>
      <c r="AJ1" s="278" t="s">
        <v>310</v>
      </c>
      <c r="AK1" s="278" t="s">
        <v>311</v>
      </c>
      <c r="AL1" s="278" t="s">
        <v>312</v>
      </c>
      <c r="AM1" s="278" t="s">
        <v>313</v>
      </c>
      <c r="AN1" s="266" t="s">
        <v>314</v>
      </c>
      <c r="AO1" s="266" t="s">
        <v>315</v>
      </c>
      <c r="AP1" s="279" t="s">
        <v>316</v>
      </c>
      <c r="AQ1" s="280" t="s">
        <v>317</v>
      </c>
      <c r="AR1" s="281" t="s">
        <v>318</v>
      </c>
      <c r="AS1" s="282" t="s">
        <v>319</v>
      </c>
      <c r="AT1" s="281" t="s">
        <v>320</v>
      </c>
      <c r="AU1" s="283" t="s">
        <v>321</v>
      </c>
      <c r="AV1" s="284" t="s">
        <v>322</v>
      </c>
    </row>
    <row r="2" spans="1:48" s="291" customFormat="1" ht="24" customHeight="1" x14ac:dyDescent="0.2">
      <c r="A2" s="286" t="str">
        <f>RESERVE!A2</f>
        <v>Titre du projet</v>
      </c>
      <c r="B2" s="287" t="str">
        <f>RESERVE!B2</f>
        <v xml:space="preserve">Prénom NOM de l'auteur 
</v>
      </c>
      <c r="C2" s="287"/>
      <c r="D2" s="287" t="str">
        <f>RESERVE!D2</f>
        <v xml:space="preserve"> 
 </v>
      </c>
      <c r="E2" s="287" t="str">
        <f>RESERVE!F2</f>
        <v>Entreprise de production déléguée</v>
      </c>
      <c r="F2" s="287" t="str">
        <f>RESERVE!H2</f>
        <v/>
      </c>
      <c r="G2" s="287"/>
      <c r="H2" s="287"/>
      <c r="I2" s="287"/>
      <c r="J2" s="287"/>
      <c r="K2" s="287">
        <f>RESERVE!J2</f>
        <v>0</v>
      </c>
      <c r="L2" s="287" t="str">
        <f>RESERVE!K2</f>
        <v>Développement</v>
      </c>
      <c r="M2" s="288">
        <f>RESERVE!L2</f>
        <v>0</v>
      </c>
      <c r="N2" s="288">
        <f>RESERVE!M2</f>
        <v>0</v>
      </c>
      <c r="O2" s="289"/>
      <c r="P2" s="287"/>
      <c r="Q2" s="287"/>
      <c r="R2" s="287"/>
      <c r="S2" s="287"/>
      <c r="T2" s="287"/>
      <c r="U2" s="287"/>
      <c r="V2" s="287"/>
      <c r="W2" s="287"/>
      <c r="X2" s="287"/>
      <c r="Y2" s="287"/>
      <c r="Z2" s="290">
        <f>RESERVE!COUTTOTAL</f>
        <v>0</v>
      </c>
      <c r="AA2" s="287"/>
      <c r="AB2" s="287">
        <f>RESERVE!A3</f>
        <v>0</v>
      </c>
      <c r="AC2" s="287"/>
      <c r="AD2" s="288"/>
      <c r="AE2" s="288"/>
      <c r="AF2" s="287"/>
      <c r="AG2" s="287"/>
      <c r="AH2" s="287">
        <f>RESERVE!D21</f>
        <v>0</v>
      </c>
      <c r="AI2" s="293" t="e">
        <f>AH2/Z2</f>
        <v>#DIV/0!</v>
      </c>
      <c r="AJ2" s="287"/>
      <c r="AK2" s="287"/>
      <c r="AL2" s="290"/>
      <c r="AM2" s="287"/>
      <c r="AN2" s="288"/>
      <c r="AO2" s="287"/>
      <c r="AP2" s="290"/>
    </row>
  </sheetData>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18</vt:i4>
      </vt:variant>
    </vt:vector>
  </HeadingPairs>
  <TitlesOfParts>
    <vt:vector size="29" baseType="lpstr">
      <vt:lpstr>0_COUVERTURE</vt:lpstr>
      <vt:lpstr>1_TITRE</vt:lpstr>
      <vt:lpstr>2_ENTREPRISE</vt:lpstr>
      <vt:lpstr>3_PROJET_AUTEURS</vt:lpstr>
      <vt:lpstr>4_COMPLEMENTS</vt:lpstr>
      <vt:lpstr>5_DEVIS</vt:lpstr>
      <vt:lpstr>6_PLAN DE FI</vt:lpstr>
      <vt:lpstr>RESERVE</vt:lpstr>
      <vt:lpstr>LIGNE</vt:lpstr>
      <vt:lpstr>7_DERNIERE PAGE</vt:lpstr>
      <vt:lpstr>Feuil1</vt:lpstr>
      <vt:lpstr>'1_TITRE'!COUTTOTAL</vt:lpstr>
      <vt:lpstr>RESERVE!COUTTOTAL</vt:lpstr>
      <vt:lpstr>DEPENSESMINI</vt:lpstr>
      <vt:lpstr>Plafond</vt:lpstr>
      <vt:lpstr>'1_TITRE'!Plancher</vt:lpstr>
      <vt:lpstr>Plancher</vt:lpstr>
      <vt:lpstr>'1_TITRE'!Taux</vt:lpstr>
      <vt:lpstr>Taux</vt:lpstr>
      <vt:lpstr>'0_COUVERTURE'!Zone_d_impression</vt:lpstr>
      <vt:lpstr>'1_TITRE'!Zone_d_impression</vt:lpstr>
      <vt:lpstr>'2_ENTREPRISE'!Zone_d_impression</vt:lpstr>
      <vt:lpstr>'3_PROJET_AUTEURS'!Zone_d_impression</vt:lpstr>
      <vt:lpstr>'4_COMPLEMENTS'!Zone_d_impression</vt:lpstr>
      <vt:lpstr>'5_DEVIS'!Zone_d_impression</vt:lpstr>
      <vt:lpstr>'6_PLAN DE FI'!Zone_d_impression</vt:lpstr>
      <vt:lpstr>'7_DERNIERE PAGE'!Zone_d_impression</vt:lpstr>
      <vt:lpstr>LIGNE!Zone_d_impression</vt:lpstr>
      <vt:lpstr>RESERVE!Zone_d_impression</vt:lpstr>
    </vt:vector>
  </TitlesOfParts>
  <Company>Conseil Régional Midi Pyrénées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Nollet_h</cp:lastModifiedBy>
  <cp:lastPrinted>2019-01-12T17:07:55Z</cp:lastPrinted>
  <dcterms:created xsi:type="dcterms:W3CDTF">2015-12-22T16:14:18Z</dcterms:created>
  <dcterms:modified xsi:type="dcterms:W3CDTF">2019-03-25T10:24:26Z</dcterms:modified>
</cp:coreProperties>
</file>