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55" yWindow="-75" windowWidth="19440" windowHeight="4065" tabRatio="841"/>
  </bookViews>
  <sheets>
    <sheet name="0_COUVERTURE" sheetId="24" r:id="rId1"/>
    <sheet name="1_TITRE" sheetId="16" r:id="rId2"/>
    <sheet name="2_ENTREPRISE" sheetId="8" r:id="rId3"/>
    <sheet name="3_AUTEURS" sheetId="21" r:id="rId4"/>
    <sheet name="4_ARTISTES_TECHNICIENS" sheetId="9" r:id="rId5"/>
    <sheet name="5_OEUVRE" sheetId="1" r:id="rId6"/>
    <sheet name="6_DEVIS" sheetId="30" r:id="rId7"/>
    <sheet name="7_PLAN DE FI" sheetId="15" r:id="rId8"/>
    <sheet name="RESERVE" sheetId="28" state="hidden" r:id="rId9"/>
    <sheet name="LIGNE" sheetId="29" state="hidden" r:id="rId10"/>
    <sheet name="8_DERNIERE PAGE" sheetId="6" r:id="rId11"/>
  </sheets>
  <externalReferences>
    <externalReference r:id="rId12"/>
  </externalReferences>
  <definedNames>
    <definedName name="Coût_HT_Total">'[1]Plan de fi'!$C$3</definedName>
    <definedName name="Coût_TTC">'[1]Plan de fi'!$H$3</definedName>
    <definedName name="COUTTOTAL">RESERVE!$G$3</definedName>
    <definedName name="DEPENSESMINI">RESERVE!$R$31:$R$33</definedName>
    <definedName name="Plafond">RESERVE!$O$31:$O$33</definedName>
    <definedName name="Plancher">RESERVE!$N$31:$N$33</definedName>
    <definedName name="Taux">RESERVE!$Q$30:$Q$33</definedName>
    <definedName name="_xlnm.Print_Area" localSheetId="0">'0_COUVERTURE'!$A$1:$N$12</definedName>
    <definedName name="_xlnm.Print_Area" localSheetId="1">'1_TITRE'!$A$1:$N$23</definedName>
    <definedName name="_xlnm.Print_Area" localSheetId="2">'2_ENTREPRISE'!$A$1:$C$28</definedName>
    <definedName name="_xlnm.Print_Area" localSheetId="3">'3_AUTEURS'!$A$1:$G$27</definedName>
    <definedName name="_xlnm.Print_Area" localSheetId="4">'4_ARTISTES_TECHNICIENS'!$A$1:$I$22</definedName>
    <definedName name="_xlnm.Print_Area" localSheetId="5">'5_OEUVRE'!$A$1:$N$37</definedName>
    <definedName name="_xlnm.Print_Area" localSheetId="7">'7_PLAN DE FI'!$A$1:$D$50</definedName>
    <definedName name="_xlnm.Print_Area" localSheetId="10">'8_DERNIERE PAGE'!$A$1:$N$18</definedName>
    <definedName name="_xlnm.Print_Area" localSheetId="9">LIGNE!$A$1:$AI$2</definedName>
    <definedName name="_xlnm.Print_Area" localSheetId="8">RESERVE!$A$1:$M$34</definedName>
  </definedNames>
  <calcPr calcId="145621"/>
</workbook>
</file>

<file path=xl/calcChain.xml><?xml version="1.0" encoding="utf-8"?>
<calcChain xmlns="http://schemas.openxmlformats.org/spreadsheetml/2006/main">
  <c r="C2" i="30" l="1"/>
  <c r="G60" i="30"/>
  <c r="F60" i="30"/>
  <c r="E60" i="30"/>
  <c r="D60" i="30"/>
  <c r="G53" i="30"/>
  <c r="F53" i="30"/>
  <c r="E53" i="30"/>
  <c r="D53" i="30"/>
  <c r="G44" i="30"/>
  <c r="F44" i="30"/>
  <c r="E44" i="30"/>
  <c r="D44" i="30"/>
  <c r="G38" i="30"/>
  <c r="F38" i="30"/>
  <c r="E38" i="30"/>
  <c r="D38" i="30"/>
  <c r="G35" i="30"/>
  <c r="F35" i="30"/>
  <c r="E35" i="30"/>
  <c r="D35" i="30"/>
  <c r="G28" i="30"/>
  <c r="F28" i="30"/>
  <c r="E28" i="30"/>
  <c r="D28" i="30"/>
  <c r="G16" i="30"/>
  <c r="F16" i="30"/>
  <c r="E16" i="30"/>
  <c r="D16" i="30"/>
  <c r="G9" i="30"/>
  <c r="F9" i="30"/>
  <c r="E9" i="30"/>
  <c r="D9" i="30"/>
  <c r="G4" i="30"/>
  <c r="F4" i="30"/>
  <c r="E4" i="30"/>
  <c r="D4" i="30"/>
  <c r="L2" i="29"/>
  <c r="D35" i="28"/>
  <c r="AH2" i="29"/>
  <c r="Z2" i="29"/>
  <c r="AI2" i="29" s="1"/>
  <c r="N2" i="29"/>
  <c r="M2" i="29"/>
  <c r="K2" i="29"/>
  <c r="F2" i="29"/>
  <c r="F2" i="28"/>
  <c r="E2" i="29"/>
  <c r="D2" i="29"/>
  <c r="B2" i="28"/>
  <c r="B2" i="29"/>
  <c r="A2" i="28"/>
  <c r="A2" i="29"/>
  <c r="E65" i="30"/>
  <c r="E69" i="30"/>
  <c r="G65" i="30"/>
  <c r="G69" i="30"/>
  <c r="D65" i="30"/>
  <c r="D69" i="30"/>
  <c r="F65" i="30"/>
  <c r="F69" i="30"/>
  <c r="M27" i="1"/>
  <c r="D31" i="28"/>
  <c r="L27" i="1"/>
  <c r="A32" i="28"/>
  <c r="C48" i="15"/>
  <c r="D40" i="28"/>
  <c r="D39" i="28"/>
  <c r="D38" i="28"/>
  <c r="G13" i="21"/>
  <c r="G6" i="21"/>
  <c r="D2" i="28"/>
  <c r="H9" i="28"/>
  <c r="H10" i="28"/>
  <c r="H11" i="28"/>
  <c r="H12" i="28"/>
  <c r="H13" i="28"/>
  <c r="H14" i="28"/>
  <c r="H15" i="28"/>
  <c r="H16" i="28"/>
  <c r="H17" i="28"/>
  <c r="H18" i="28"/>
  <c r="H19" i="28"/>
  <c r="H20" i="28"/>
  <c r="H21" i="28"/>
  <c r="H22" i="28"/>
  <c r="H23" i="28"/>
  <c r="H24" i="28"/>
  <c r="H25" i="28"/>
  <c r="H26" i="28"/>
  <c r="H27" i="28"/>
  <c r="H28" i="28"/>
  <c r="H29" i="28"/>
  <c r="F36" i="28"/>
  <c r="M36" i="28"/>
  <c r="M35" i="28"/>
  <c r="P2" i="28"/>
  <c r="O2" i="28"/>
  <c r="N2" i="28"/>
  <c r="B35" i="28"/>
  <c r="B1" i="6"/>
  <c r="H2" i="28"/>
  <c r="B11" i="21"/>
  <c r="F35" i="28"/>
  <c r="M2" i="28"/>
  <c r="L2" i="28"/>
  <c r="R39" i="28"/>
  <c r="R40" i="28"/>
  <c r="A3" i="28"/>
  <c r="G3" i="28"/>
  <c r="B4" i="21"/>
  <c r="B1" i="21"/>
  <c r="C36" i="15"/>
  <c r="C31" i="15"/>
  <c r="C25" i="15"/>
  <c r="C16" i="15"/>
  <c r="C10" i="15"/>
  <c r="C5" i="15"/>
  <c r="B2" i="15"/>
  <c r="B1" i="9"/>
  <c r="B1" i="1"/>
  <c r="B1" i="8"/>
  <c r="B2" i="8"/>
  <c r="H8" i="28"/>
  <c r="H6" i="28"/>
  <c r="H7" i="28"/>
  <c r="H5" i="28"/>
  <c r="R6" i="28"/>
</calcChain>
</file>

<file path=xl/comments1.xml><?xml version="1.0" encoding="utf-8"?>
<comments xmlns="http://schemas.openxmlformats.org/spreadsheetml/2006/main">
  <authors>
    <author>CARON FAMILY</author>
    <author>Benoit CARON</author>
  </authors>
  <commentList>
    <comment ref="F15" authorId="0">
      <text>
        <r>
          <rPr>
            <b/>
            <sz val="9"/>
            <color indexed="81"/>
            <rFont val="Tahoma"/>
            <family val="2"/>
          </rPr>
          <t xml:space="preserve">
Il s'agit du projet non finalisé. Mais le montage présenté doit correspondre à une durée d'au moins 50% de la durée prévue pour l'œuvre terminée. </t>
        </r>
      </text>
    </comment>
    <comment ref="D19" authorId="1">
      <text>
        <r>
          <rPr>
            <b/>
            <sz val="9"/>
            <color indexed="81"/>
            <rFont val="Tahoma"/>
            <family val="2"/>
          </rPr>
          <t>Signature à apposer uniquement sur la version papier. 
Ne pas insérer de signature numérique.</t>
        </r>
      </text>
    </comment>
    <comment ref="H19" authorId="1">
      <text>
        <r>
          <rPr>
            <b/>
            <sz val="9"/>
            <color indexed="81"/>
            <rFont val="Tahoma"/>
            <family val="2"/>
          </rPr>
          <t>Signature à apposer uniquement sur la version papier. 
Ne pas insérer de signature numérique.</t>
        </r>
      </text>
    </comment>
    <comment ref="L19" authorId="1">
      <text>
        <r>
          <rPr>
            <b/>
            <sz val="9"/>
            <color indexed="81"/>
            <rFont val="Tahoma"/>
            <family val="2"/>
          </rPr>
          <t>Signature à apposer uniquement sur la version papier. 
Ne pas insérer de signature numérique.</t>
        </r>
        <r>
          <rPr>
            <sz val="9"/>
            <color indexed="81"/>
            <rFont val="Tahoma"/>
            <family val="2"/>
          </rPr>
          <t xml:space="preserve">
</t>
        </r>
      </text>
    </comment>
  </commentList>
</comments>
</file>

<file path=xl/comments2.xml><?xml version="1.0" encoding="utf-8"?>
<comments xmlns="http://schemas.openxmlformats.org/spreadsheetml/2006/main">
  <authors>
    <author>CARON FAMILY</author>
  </authors>
  <commentList>
    <comment ref="A3" authorId="0">
      <text>
        <r>
          <rPr>
            <b/>
            <sz val="9"/>
            <color indexed="81"/>
            <rFont val="Tahoma"/>
            <family val="2"/>
          </rPr>
          <t>SA, SARL, SAS, ...</t>
        </r>
      </text>
    </comment>
    <comment ref="A16" authorId="0">
      <text>
        <r>
          <rPr>
            <b/>
            <sz val="9"/>
            <color indexed="81"/>
            <rFont val="Tahoma"/>
            <family val="2"/>
          </rPr>
          <t>RCS: commune du Registre du Commerce et des Sociétés</t>
        </r>
      </text>
    </comment>
    <comment ref="A20" authorId="0">
      <text>
        <r>
          <rPr>
            <b/>
            <sz val="9"/>
            <color indexed="81"/>
            <rFont val="Tahoma"/>
            <family val="2"/>
          </rPr>
          <t>En moyenne, durant le dernier exercice approuvé.</t>
        </r>
      </text>
    </comment>
    <comment ref="A21" authorId="0">
      <text>
        <r>
          <rPr>
            <b/>
            <sz val="9"/>
            <color indexed="81"/>
            <rFont val="Tahoma"/>
            <family val="2"/>
          </rPr>
          <t>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2" authorId="0">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authors>
    <author>Benoit CARON</author>
    <author>CARON FAMILY</author>
  </authors>
  <commentList>
    <comment ref="A2" authorId="0">
      <text>
        <r>
          <rPr>
            <b/>
            <sz val="9"/>
            <color indexed="81"/>
            <rFont val="Tahoma"/>
            <family val="2"/>
          </rPr>
          <t>Si une inscription a été faite auprès du CNC. 
http://www.cnc.fr/web/fr/immatriculation-isan</t>
        </r>
        <r>
          <rPr>
            <sz val="9"/>
            <color indexed="81"/>
            <rFont val="Tahoma"/>
            <family val="2"/>
          </rPr>
          <t xml:space="preserve">
</t>
        </r>
      </text>
    </comment>
    <comment ref="A18" authorId="1">
      <text>
        <r>
          <rPr>
            <b/>
            <sz val="9"/>
            <color indexed="81"/>
            <rFont val="Tahoma"/>
            <family val="2"/>
          </rPr>
          <t>Résidence ou aide de la part du CNC, d'une collectivité territoriale ou d'une fondation privée.</t>
        </r>
      </text>
    </comment>
  </commentList>
</comments>
</file>

<file path=xl/comments4.xml><?xml version="1.0" encoding="utf-8"?>
<comments xmlns="http://schemas.openxmlformats.org/spreadsheetml/2006/main">
  <authors>
    <author>Benoit CARON</author>
  </authors>
  <commentList>
    <comment ref="C2" authorId="0">
      <text>
        <r>
          <rPr>
            <b/>
            <sz val="9"/>
            <color indexed="81"/>
            <rFont val="Tahoma"/>
            <family val="2"/>
          </rPr>
          <t>Ce devis correspond au modèle de devis CNC complété par une colonne des dépenses prévisionnelles en Occitanie. Vous pouvez utiliser votre propre devis à condition d'y ajouter une colonne dépenses régionales. 
A partir de votre devis sous excel, utiliser la fonction "Déplacer ou copier" afin d'insérer votre devis à la place de cet onglet.</t>
        </r>
      </text>
    </comment>
    <comment ref="G66" authorId="0">
      <text>
        <r>
          <rPr>
            <b/>
            <sz val="9"/>
            <color indexed="81"/>
            <rFont val="Tahoma"/>
            <family val="2"/>
          </rPr>
          <t>Les frais généraux des sociétés établies hors Occitanie ne sont pas pris en compte dans les dépenses en région.</t>
        </r>
      </text>
    </comment>
    <comment ref="G67" authorId="0">
      <text>
        <r>
          <rPr>
            <b/>
            <sz val="9"/>
            <color indexed="81"/>
            <rFont val="Tahoma"/>
            <family val="2"/>
          </rPr>
          <t>Le montant de ces imprévus sont limités à 10% du total partiel de la colonne "Occitanie".</t>
        </r>
      </text>
    </comment>
  </commentList>
</comments>
</file>

<file path=xl/comments5.xml><?xml version="1.0" encoding="utf-8"?>
<comments xmlns="http://schemas.openxmlformats.org/spreadsheetml/2006/main">
  <authors>
    <author>Benoit CARON</author>
  </authors>
  <commentList>
    <comment ref="J1" authorId="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text>
        <r>
          <rPr>
            <b/>
            <sz val="9"/>
            <color indexed="81"/>
            <rFont val="Tahoma"/>
            <family val="2"/>
          </rPr>
          <t xml:space="preserve">Production  PROD
Postproduction POST-P
Ecriture-développement et pilote EC-DEV
</t>
        </r>
      </text>
    </comment>
  </commentList>
</comments>
</file>

<file path=xl/comments6.xml><?xml version="1.0" encoding="utf-8"?>
<comments xmlns="http://schemas.openxmlformats.org/spreadsheetml/2006/main">
  <authors>
    <author>BC</author>
  </authors>
  <commentList>
    <comment ref="AU1" authorId="0">
      <text>
        <r>
          <rPr>
            <b/>
            <i/>
            <sz val="9"/>
            <color indexed="81"/>
            <rFont val="Tahoma"/>
            <family val="2"/>
          </rPr>
          <t>0 = refus CNC ou film abandonné.</t>
        </r>
      </text>
    </comment>
  </commentList>
</comments>
</file>

<file path=xl/sharedStrings.xml><?xml version="1.0" encoding="utf-8"?>
<sst xmlns="http://schemas.openxmlformats.org/spreadsheetml/2006/main" count="357" uniqueCount="306">
  <si>
    <t>Code NAF</t>
  </si>
  <si>
    <t>E-mail</t>
  </si>
  <si>
    <t>Langue de la version originale</t>
  </si>
  <si>
    <t>Nombre d'épisodes, le cas échéant</t>
  </si>
  <si>
    <t>Rôles secondaires</t>
  </si>
  <si>
    <t>Effets spéciaux</t>
  </si>
  <si>
    <t>Responsable du projet (personne à contacter)</t>
  </si>
  <si>
    <t>Adresse de correspondance (rue)</t>
  </si>
  <si>
    <t>Adresse de correspondance (code postal)</t>
  </si>
  <si>
    <t>Adresse de correspondance (ville)</t>
  </si>
  <si>
    <t>Prénom et nom</t>
  </si>
  <si>
    <t>Nom</t>
  </si>
  <si>
    <t>Montants</t>
  </si>
  <si>
    <t>Producteur(s) délégué(s)</t>
  </si>
  <si>
    <t>Numéraire</t>
  </si>
  <si>
    <t>Fonds de soutien producteur</t>
  </si>
  <si>
    <t>Frais généraux en participation</t>
  </si>
  <si>
    <t>Autres coproducteurs</t>
  </si>
  <si>
    <t>Autres</t>
  </si>
  <si>
    <t>Autre(s)</t>
  </si>
  <si>
    <t>Aides locales</t>
  </si>
  <si>
    <t>Préventes et minima garantis</t>
  </si>
  <si>
    <t>Salle</t>
  </si>
  <si>
    <t>Vidéo</t>
  </si>
  <si>
    <t>Total général</t>
  </si>
  <si>
    <t>TITRE</t>
  </si>
  <si>
    <t>GENRE</t>
  </si>
  <si>
    <t>DUREE</t>
  </si>
  <si>
    <t>PHASE</t>
  </si>
  <si>
    <t>Région</t>
  </si>
  <si>
    <t>Durée (mn)</t>
  </si>
  <si>
    <t>Relevé d’Identité Bancaire</t>
  </si>
  <si>
    <t>Dont:</t>
  </si>
  <si>
    <t>Acquis (A) ou date estimée pour une réponse</t>
  </si>
  <si>
    <t>Coût:</t>
  </si>
  <si>
    <t>Total</t>
  </si>
  <si>
    <t>Date:</t>
  </si>
  <si>
    <t>Diffusion site internet</t>
  </si>
  <si>
    <t>Autre diffusion</t>
  </si>
  <si>
    <t>Lien(s) de partage vidéo (œuvres précédentes, pilote, repérages, …)</t>
  </si>
  <si>
    <t>Téléphones</t>
  </si>
  <si>
    <t>Nom du représentant légal</t>
  </si>
  <si>
    <t>Titre (gérant(e), président(e),…)</t>
  </si>
  <si>
    <t>Extrait du K bis du registre du commerce pour les sociétés (datant de moins de trois mois) ou extrait du J.O. pour les associations</t>
  </si>
  <si>
    <t>PROCIREP</t>
  </si>
  <si>
    <t>Industrie</t>
  </si>
  <si>
    <t>Parrainages</t>
  </si>
  <si>
    <t>Financements participatifs</t>
  </si>
  <si>
    <t>Aides sélectives CNC et Europe</t>
  </si>
  <si>
    <t>ADAMI</t>
  </si>
  <si>
    <t>SACD-Beaumarchais</t>
  </si>
  <si>
    <t>SACEM</t>
  </si>
  <si>
    <t>Co-réalisateur (le cas échéant)</t>
  </si>
  <si>
    <t>Signature réalisateur-réalisatrice</t>
  </si>
  <si>
    <t>2° lien</t>
  </si>
  <si>
    <t>Adresse complète</t>
  </si>
  <si>
    <t xml:space="preserve">Production totale (du dernier exercice approuvé) : </t>
  </si>
  <si>
    <t>Compte automatique long-métrage du CNC ?</t>
  </si>
  <si>
    <t>COSIP automatique du CNC ?</t>
  </si>
  <si>
    <t xml:space="preserve">Effectifs employés (équivalent temps plein, permanent) : </t>
  </si>
  <si>
    <t>Forme juridique et capital de la société</t>
  </si>
  <si>
    <t>N° de SIRET et RCS</t>
  </si>
  <si>
    <t>Rôles principaux &amp; secondaires</t>
  </si>
  <si>
    <t>Figuration</t>
  </si>
  <si>
    <t>Région Occitanie / Pyrénées-Méditerranée</t>
  </si>
  <si>
    <t>fiction, documentaire, documentaire &amp; fiction ?</t>
  </si>
  <si>
    <t>Prénom NOM du réalisateur</t>
  </si>
  <si>
    <t>Réalisation (Prénom et NOM)</t>
  </si>
  <si>
    <t>Prénom NOM du co-réalisateur</t>
  </si>
  <si>
    <t>Un certificat social (délivré en ligne sur le site de l'Urssaf)</t>
  </si>
  <si>
    <t>Court-métrage, unitaire, série, long-métrage, pilote, transmédia ?</t>
  </si>
  <si>
    <t>première destination: cinéma, télévision, internet,…?</t>
  </si>
  <si>
    <t>Dépenses sur le territoire de la Région Occitanie (estimation)</t>
  </si>
  <si>
    <t>Entreprise de production déléguée</t>
  </si>
  <si>
    <t>Montant de l'aide sollicitée auprès de la Région Occitanie</t>
  </si>
  <si>
    <t>Résident en Occitanie ?</t>
  </si>
  <si>
    <t>Conformément aux articles 39 et suivants de la loi n° 78-17 du 6 janvier 1978 relative à l’informatique, aux fichiers et aux libertés, toute personne peut obtenir communication et, le cas échéant, rectification ou suppression des informations la concernant, en s’adressant à la Région Occitanie.</t>
  </si>
  <si>
    <t>Courrier électronique et/ou téléphone si résident en Occitanie</t>
  </si>
  <si>
    <t>AUTEUR</t>
  </si>
  <si>
    <t>ENTREPRISE</t>
  </si>
  <si>
    <t>EPISODES</t>
  </si>
  <si>
    <t>HT</t>
  </si>
  <si>
    <t>Dépenses minimum en Occitanie par rapport au budget total du film*</t>
  </si>
  <si>
    <t>Documentaire</t>
  </si>
  <si>
    <t>Animation</t>
  </si>
  <si>
    <t>Fiction</t>
  </si>
  <si>
    <t xml:space="preserve">* : En cas de coproduction internationale, ce taux s’applique sur la part nationale. </t>
  </si>
  <si>
    <t>Dépenses mini</t>
  </si>
  <si>
    <t>Signature du co-réalisateur (le cas échéant)</t>
  </si>
  <si>
    <t>Total apports diffuseurs:</t>
  </si>
  <si>
    <t>Durée:</t>
  </si>
  <si>
    <t>Apport théorique minimum:</t>
  </si>
  <si>
    <t>Retombées économiques directes</t>
  </si>
  <si>
    <t xml:space="preserve">Ce dossier comporte plusieurs feuilles (tableur avec onglets). Merci de le compléter au mieux afin de permettre l'examen de votre demande par les services de la Région qui seront chargés d'instruire votre demande ainsi que par les lecteurs réunis par la Région Occitanie qui donneront un avis sur l'intérêt artistique et économique du projet présenté. 
</t>
  </si>
  <si>
    <t>film@laregion.fr</t>
  </si>
  <si>
    <t>REGION OCCITANIE 
PYRENEES-MEDITERRANEE</t>
  </si>
  <si>
    <t>&lt;Prévisions&gt;</t>
  </si>
  <si>
    <t xml:space="preserve"> </t>
  </si>
  <si>
    <t>Réalisation</t>
  </si>
  <si>
    <t>Courrier électronique et/ou téléphone, si résident en Occitanie</t>
  </si>
  <si>
    <t>Signature du représentant de l'entreprise de production déléguée</t>
  </si>
  <si>
    <t>Adresse du siège social (rue)</t>
  </si>
  <si>
    <t>Adresse du siège social (code postal)</t>
  </si>
  <si>
    <t>Adresse du siège social (ville)</t>
  </si>
  <si>
    <t>Compléter uniquement si différent:</t>
  </si>
  <si>
    <t>DEP.</t>
  </si>
  <si>
    <t>Eléments de la demande de soutien à adresser à la Région Occitanie</t>
  </si>
  <si>
    <t>Fiche de renseignements (ce fichier complété)</t>
  </si>
  <si>
    <t>en 1 seul fichier de préférence, 
sous format .pdf</t>
  </si>
  <si>
    <t xml:space="preserve">Lettre de demande adressée à Madame la Présidente de la Région Occitanie, précisant la nature et le montant de l'aide souhaitée. </t>
  </si>
  <si>
    <t>Si avis favorable du comité de lecture, il sera demandé avant proposition de vote auprès des élus régionaux :</t>
  </si>
  <si>
    <t>.pdf</t>
  </si>
  <si>
    <t>Taux dép.</t>
  </si>
  <si>
    <t>Dépenses R.</t>
  </si>
  <si>
    <t>Fin. publics</t>
  </si>
  <si>
    <t>Taux FP</t>
  </si>
  <si>
    <t>Numéro ISAN de l'œuvre</t>
  </si>
  <si>
    <t>Code Postal</t>
  </si>
  <si>
    <t>Commune</t>
  </si>
  <si>
    <t>Budget total lors demande</t>
  </si>
  <si>
    <t>Budget total lors attribution</t>
  </si>
  <si>
    <t>Tel.</t>
  </si>
  <si>
    <t>Rappel des caractéristiques du projet</t>
  </si>
  <si>
    <t>Fiction-Documentaire</t>
  </si>
  <si>
    <t>Cinéma</t>
  </si>
  <si>
    <t>Télévision</t>
  </si>
  <si>
    <t>Internet</t>
  </si>
  <si>
    <t>Autre</t>
  </si>
  <si>
    <t>Série</t>
  </si>
  <si>
    <t>Unitaire</t>
  </si>
  <si>
    <t>Transmédia</t>
  </si>
  <si>
    <t xml:space="preserve">première destination: </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</si>
  <si>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</si>
  <si>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</si>
  <si>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</si>
  <si>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</si>
  <si>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</si>
  <si>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</si>
  <si>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</si>
  <si>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</si>
  <si>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</si>
  <si>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</si>
  <si>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</si>
  <si>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</si>
  <si>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</si>
  <si>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</si>
  <si>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</si>
  <si>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</si>
  <si>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</si>
  <si>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</si>
  <si>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</si>
  <si>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</si>
  <si>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</si>
  <si>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</si>
  <si>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</si>
  <si>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POST-P</t>
  </si>
  <si>
    <t>EC-DEV</t>
  </si>
  <si>
    <t>00000</t>
  </si>
  <si>
    <t>N° RNA (pour les associations uniquement)</t>
  </si>
  <si>
    <t>Pour l’écriture et le développement ou pour la production, un classeur spécifique est à utiliser. Merci de le demander auprès des services de la Région.</t>
  </si>
  <si>
    <t xml:space="preserve">Budget total de la distribution (estimation) </t>
  </si>
  <si>
    <t>Titre de l'œuvre</t>
  </si>
  <si>
    <t>Long-Métrage</t>
  </si>
  <si>
    <t>Unitaire, série, long-métrage, transmédia ?</t>
  </si>
  <si>
    <t>Période ou dates</t>
  </si>
  <si>
    <t xml:space="preserve">Rôles principaux </t>
  </si>
  <si>
    <t xml:space="preserve">Nombre d'artistes-interprètes établis en Occitanie </t>
  </si>
  <si>
    <t>Nombre de cachets pour les artistes-interprètes établis en Occitanie</t>
  </si>
  <si>
    <t xml:space="preserve">Msse salariale pour les artistes-interprètes établis en Occitanie </t>
  </si>
  <si>
    <t>Nombre de techniciens établis en Occitanie</t>
  </si>
  <si>
    <t>Masse salariale pour les techniciens établis en Occitanie</t>
  </si>
  <si>
    <t>Distribution ou diffusion Pays 1</t>
  </si>
  <si>
    <t>Distibution ou diffusion Pays 2</t>
  </si>
  <si>
    <t>Distibution ou diffusion Pays 3</t>
  </si>
  <si>
    <t>Rappel des autres régions ou pays de tournage ou de fabrication</t>
  </si>
  <si>
    <t>Télévision France</t>
  </si>
  <si>
    <t>Post-production image</t>
  </si>
  <si>
    <t>Post-production son</t>
  </si>
  <si>
    <t>Traduction</t>
  </si>
  <si>
    <t>Sous-titrage</t>
  </si>
  <si>
    <t>Doublage</t>
  </si>
  <si>
    <t>Audiodescription</t>
  </si>
  <si>
    <t>Entreprise</t>
  </si>
  <si>
    <t>Siège social</t>
  </si>
  <si>
    <t xml:space="preserve">Autres travaux </t>
  </si>
  <si>
    <t>Entreprise ou prestataire</t>
  </si>
  <si>
    <t>Relations presse</t>
  </si>
  <si>
    <t xml:space="preserve"> Plan de financement distribution</t>
  </si>
  <si>
    <t>Aide automatique à la distribution du CNC</t>
  </si>
  <si>
    <t>Aide sélective à la distribution du CNC</t>
  </si>
  <si>
    <t>Aide européenne à la distribtion</t>
  </si>
  <si>
    <t>VOD</t>
  </si>
  <si>
    <t>Télévisions 1</t>
  </si>
  <si>
    <t>Télévisions 2</t>
  </si>
  <si>
    <t>Télévisions 3</t>
  </si>
  <si>
    <t>Etranger (préciser le ou les pays) 1</t>
  </si>
  <si>
    <t>Etranger (préciser le ou les pays) 2</t>
  </si>
  <si>
    <t>Etranger (préciser le ou les pays) 3</t>
  </si>
  <si>
    <t>Marketing et publicité</t>
  </si>
  <si>
    <t>Autres frais de distribution</t>
  </si>
  <si>
    <t>Coût prévisio.</t>
  </si>
  <si>
    <t>Masterisation, Encodage, DCP</t>
  </si>
  <si>
    <t>Distribution salles France</t>
  </si>
  <si>
    <t>Edition, distribution vidéo/VOD France</t>
  </si>
  <si>
    <t>Période ou dates prévues</t>
  </si>
  <si>
    <t>Période, dates envisagées, précisions éventuelles</t>
  </si>
  <si>
    <t>Lettre d'intérêt ou contrat d'un diffuseur ou distributeur</t>
  </si>
  <si>
    <t>Notification éventuelle d'autres sources de financement</t>
  </si>
  <si>
    <t>Scénario, adaptation, dialogues, graphisme et/ou co-réalisation ?</t>
  </si>
  <si>
    <t>Ce film a-t-il fait l'objet d'un atelier ou résidence d'écriture ou bénéficié d'une aide à l'écriture ou au développement ?</t>
  </si>
  <si>
    <t>Ce film bénéficie-t-il du soutien dun organisme tel que ACID, AFCAE, MEDAI, Eurimages,…</t>
  </si>
  <si>
    <t>Ce film a-t-il été sélectionné ou primé dans un festival ? Préciser l'année.</t>
  </si>
  <si>
    <t>Ce film a-t-il fait l'objet d'autres aides publiques lors de sa préparation ou production</t>
  </si>
  <si>
    <t>Ce film a-t-il fait l'objet d'une aide de la Région Occitanie lors de sa préparation ou production ?</t>
  </si>
  <si>
    <t>Distribution</t>
  </si>
  <si>
    <t>dont dépenses en Occitanie</t>
  </si>
  <si>
    <t>Rappel des principaux lieux de tournage ou de fabrication sur le territoire de l'Occitanie</t>
  </si>
  <si>
    <t>Lien(s) de partage vidéo de l'œuvre concernée (obligatoire)</t>
  </si>
  <si>
    <t>Lien(s) de partage vidéo (œuvres précédentes)</t>
  </si>
  <si>
    <t>Lien de partage vidéo de l'œuvre concernée (obligatoire)</t>
  </si>
  <si>
    <t>Note d'intention du réalisateur</t>
  </si>
  <si>
    <t>Filmographie récente du producteur et/ou de la société de production et projets en préparation</t>
  </si>
  <si>
    <t>Copie du contrat d'auteur ou de l'option, signé avec la société de production</t>
  </si>
  <si>
    <t>Pour un projet d’adaptation, l’autorisation de l’ayant-droit de l’œuvre originale concernée</t>
  </si>
  <si>
    <t>CV du réalisateur</t>
  </si>
  <si>
    <t>Plan de financement pour la production de l'œuvre (avant la demande de distribution)</t>
  </si>
  <si>
    <t>Principaux postes du devis avec une colonne des dépenses en Occitanie lors de la production</t>
  </si>
  <si>
    <t>Résumé des projets de diffusion ou de distribution (400 caractères maxi)</t>
  </si>
  <si>
    <t>Descriptif de l'oeuvre, court synopsis (600 caractères maxi)</t>
  </si>
  <si>
    <t>Réalisat
rice</t>
  </si>
  <si>
    <t>Auteur Région</t>
  </si>
  <si>
    <t>Région de l'entreprise</t>
  </si>
  <si>
    <t>Dép.</t>
  </si>
  <si>
    <t>Notes production, diffusion et financements
(interne)</t>
  </si>
  <si>
    <t>FAMILLE DE GENRE</t>
  </si>
  <si>
    <t>EPISO.</t>
  </si>
  <si>
    <t>DATES TOURNAGES PREVUS</t>
  </si>
  <si>
    <t>LIEUX TOURNAGE PREVUS</t>
  </si>
  <si>
    <t>MONTANT</t>
  </si>
  <si>
    <t>DIFFUSEUR PRINCIPAL</t>
  </si>
  <si>
    <t>Volet CNC</t>
  </si>
  <si>
    <t xml:space="preserve">Date
Comité
Lecture
</t>
  </si>
  <si>
    <t>Date CP</t>
  </si>
  <si>
    <t>Année CP</t>
  </si>
  <si>
    <t xml:space="preserve"> Mandaté </t>
  </si>
  <si>
    <t>Part Région</t>
  </si>
  <si>
    <t>Part CNC</t>
  </si>
  <si>
    <t>Budget prévu</t>
  </si>
  <si>
    <t>Présentation</t>
  </si>
  <si>
    <t>Synopsis</t>
  </si>
  <si>
    <t>Lieux de tournage
Dép./ Commune/ Site</t>
  </si>
  <si>
    <t>Jours de tournage total prévus</t>
  </si>
  <si>
    <t>Jours de tournage R prévus</t>
  </si>
  <si>
    <t>Nombre de jours de tournage réalisés</t>
  </si>
  <si>
    <t>Budget définitif</t>
  </si>
  <si>
    <t>Dépenses région prévues</t>
  </si>
  <si>
    <t>% Dép. en région prévues</t>
  </si>
  <si>
    <t>Dépenses en région réalisées</t>
  </si>
  <si>
    <t>% Dépenses en région réalisées</t>
  </si>
  <si>
    <t>Masse salariale comédiens R prévue</t>
  </si>
  <si>
    <t>Masse salariale comédiens R réalisés</t>
  </si>
  <si>
    <t>Nombre de jours-techniciens prévus</t>
  </si>
  <si>
    <t>Nombre de jours-techniciens réalisés</t>
  </si>
  <si>
    <t>Masse salariale techniciens R région prévue</t>
  </si>
  <si>
    <t>Masse salariale techniciens R  région réalisée</t>
  </si>
  <si>
    <t>% Fin. Région</t>
  </si>
  <si>
    <t>Financ. Publics
hors Région</t>
  </si>
  <si>
    <t>% Financ. Publics</t>
  </si>
  <si>
    <t>Bilan CNC 
ou Statut</t>
  </si>
  <si>
    <t>Suivi par</t>
  </si>
  <si>
    <t>Dépenses à l'étranger (€)</t>
  </si>
  <si>
    <t>Dépenses en France (€)</t>
  </si>
  <si>
    <t>Dépenses totales (€)</t>
  </si>
  <si>
    <t>Dont dépenses en Occitanie / Pyrénées-Méditerranée (€)</t>
  </si>
  <si>
    <t>1. Droits artistiques</t>
  </si>
  <si>
    <t>2. Personnel</t>
  </si>
  <si>
    <r>
      <t xml:space="preserve">Devis (suite)
</t>
    </r>
    <r>
      <rPr>
        <b/>
        <sz val="8"/>
        <rFont val="Calibri"/>
        <family val="2"/>
        <scheme val="minor"/>
      </rPr>
      <t>page 2/3</t>
    </r>
  </si>
  <si>
    <t>4. Charges sociales</t>
  </si>
  <si>
    <r>
      <t xml:space="preserve">Devis (suite)
</t>
    </r>
    <r>
      <rPr>
        <b/>
        <sz val="8"/>
        <rFont val="Calibri"/>
        <family val="2"/>
        <scheme val="minor"/>
      </rPr>
      <t>page 3/3</t>
    </r>
  </si>
  <si>
    <t>9. Assurances et divers</t>
  </si>
  <si>
    <t>Total partiel</t>
  </si>
  <si>
    <t xml:space="preserve">Frais généraux </t>
  </si>
  <si>
    <t>Imprévus</t>
  </si>
  <si>
    <t>Total hors TVA</t>
  </si>
  <si>
    <r>
      <t xml:space="preserve">Devis frais de diffusion - distribution
</t>
    </r>
    <r>
      <rPr>
        <b/>
        <sz val="8"/>
        <rFont val="Calibri"/>
        <family val="2"/>
        <scheme val="minor"/>
      </rPr>
      <t>page 1/3</t>
    </r>
  </si>
  <si>
    <t>7. Copies et frais techniques</t>
  </si>
  <si>
    <t>8. Achat d'espaces</t>
  </si>
  <si>
    <t>5. Frais de promotion</t>
  </si>
  <si>
    <t>6. Transports, défraiements, régie</t>
  </si>
  <si>
    <t>3. Interprétation et frais de traduction</t>
  </si>
  <si>
    <t>Vérifier sur l'onglet dernière page les éléments à adresser aux coordonnées suivantes :</t>
  </si>
  <si>
    <r>
      <rPr>
        <b/>
        <sz val="9"/>
        <color theme="1"/>
        <rFont val="Calibri"/>
        <family val="2"/>
        <scheme val="minor"/>
      </rPr>
      <t>Pour les projets Fiction :</t>
    </r>
    <r>
      <rPr>
        <sz val="9"/>
        <color theme="1"/>
        <rFont val="Calibri"/>
        <family val="2"/>
        <scheme val="minor"/>
      </rPr>
      <t xml:space="preserve">
Région Occitanie - site de Montpellier
DCP - Service industries créatives
201, avenue de la Pompignane
34064 Montpellier cedex 2</t>
    </r>
  </si>
  <si>
    <t>A l'adresse mail : film@laregion.fr
avant la date indiquée sur l'onglet de couverture,</t>
  </si>
  <si>
    <t>Par courrier, en un seul envoi avant la date et à l'adresse postale indiquées sur l'onglet de couverture</t>
  </si>
  <si>
    <t>Format .xls ou .xlsx 
ET
Format  .pdf</t>
  </si>
  <si>
    <t>Pour réaliser un pdf de l'ensemble d'un classeur excel allez sous fichier / imprimer et dans Paramètres, choisir "Imprimer le classeur entier". Choisissez ensuite le convertisseur pdf (Acrobat ou autre).</t>
  </si>
  <si>
    <r>
      <rPr>
        <b/>
        <sz val="9"/>
        <color theme="1"/>
        <rFont val="Calibri"/>
        <family val="2"/>
        <scheme val="minor"/>
      </rPr>
      <t>Pour les projets Documentaire &amp; Animation :</t>
    </r>
    <r>
      <rPr>
        <sz val="9"/>
        <color theme="1"/>
        <rFont val="Calibri"/>
        <family val="2"/>
        <scheme val="minor"/>
      </rPr>
      <t xml:space="preserve">
Région Occitanie - site de Toulouse
DCP - Service industries créatives
22, boulevard du Maréchal Juin
31406 Toulouse cedex 9</t>
    </r>
  </si>
  <si>
    <t xml:space="preserve">
Nous certifions par la présente être le(s) seul(s) auteur(s) de cette œuvre et garantissons le Conseil Régional Occitanie contre tout recours que pourrait faire à son encontre toute personne qui prétendrait détenir des droits sur ladite œuvre ou sur l'aide qui pourrait nous être accordée. 
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t>
  </si>
  <si>
    <t>Titre du projet</t>
  </si>
  <si>
    <t>WEB ANIM</t>
  </si>
  <si>
    <t>GENRE (GLOBAL)</t>
  </si>
  <si>
    <t>Dossier de demande d'aide à la distribution
pour une oeuvre audiovisuelle</t>
  </si>
  <si>
    <t xml:space="preserve">Pour le documentaire : avant le 29 mars 2019 pour le comité de lecture qui se réunira fin juin-début juillet 2019
Pour l'animation : avant le 5 juillet 2019 pour le comité de lecture qui se réunira mi-septembre 2019
Les dates et modalités des sessions suivantes peuvent être consultées sur le site de la Région.
</t>
  </si>
  <si>
    <t xml:space="preserve">avant le 5 avril 2019 pour le comité de lecture qui se réunira mi juin début juillet 2019
Les dates et modalités des sessions suivantes peuvent être consultées sur le site de la Région.
</t>
  </si>
  <si>
    <t>1 exemplaire signé</t>
  </si>
  <si>
    <t>1 exemplaire, 
relié de préférence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</si>
</sst>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0\ &quot;€&quot;_-;\-* #,##0\ &quot;€&quot;_-;_-* &quot;-&quot;??\ &quot;€&quot;_-;_-@_-"/>
    <numFmt numFmtId="165" formatCode="_-* #,##0\ [$€-40C]_-;\-* #,##0\ [$€-40C]_-;_-* &quot;-&quot;??\ [$€-40C]_-;_-@_-"/>
    <numFmt numFmtId="166" formatCode="_-* #,##0\ _€_-;\-* #,##0\ _€_-;_-* &quot;-&quot;??\ _€_-;_-@_-"/>
    <numFmt numFmtId="167" formatCode="00000"/>
    <numFmt numFmtId="168" formatCode="&quot;&quot;"/>
    <numFmt numFmtId="169" formatCode="0#&quot; &quot;##&quot; &quot;##&quot; &quot;##&quot; &quot;##"/>
    <numFmt numFmtId="170" formatCode="mm/yyyy"/>
    <numFmt numFmtId="171" formatCode="#,##0_ ;[Red]\-#,##0\ "/>
  </numFmts>
  <fonts count="42"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sz val="9"/>
      <name val="Calibri"/>
      <family val="2"/>
      <scheme val="minor"/>
    </font>
    <font>
      <sz val="10"/>
      <name val="MS Sans Serif"/>
      <family val="2"/>
    </font>
    <font>
      <sz val="10"/>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12"/>
      <name val="Calibri"/>
      <family val="2"/>
      <scheme val="minor"/>
    </font>
    <font>
      <b/>
      <sz val="9"/>
      <color indexed="81"/>
      <name val="Tahoma"/>
      <family val="2"/>
    </font>
    <font>
      <sz val="9"/>
      <color theme="2" tint="-9.9978637043366805E-2"/>
      <name val="Calibri"/>
      <family val="2"/>
      <scheme val="minor"/>
    </font>
    <font>
      <b/>
      <sz val="9"/>
      <color theme="1"/>
      <name val="Calibri"/>
      <family val="2"/>
    </font>
    <font>
      <sz val="9"/>
      <color theme="0"/>
      <name val="Calibri"/>
      <family val="2"/>
      <scheme val="minor"/>
    </font>
    <font>
      <u/>
      <sz val="9"/>
      <color theme="10"/>
      <name val="Calibri"/>
      <family val="2"/>
      <scheme val="minor"/>
    </font>
    <font>
      <b/>
      <i/>
      <sz val="9"/>
      <color theme="4" tint="-0.499984740745262"/>
      <name val="Calibri"/>
      <family val="2"/>
      <scheme val="minor"/>
    </font>
    <font>
      <b/>
      <sz val="10"/>
      <color theme="3"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10"/>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9"/>
      <color theme="0"/>
      <name val="Calibri"/>
      <family val="2"/>
      <scheme val="minor"/>
    </font>
    <font>
      <b/>
      <sz val="8"/>
      <color theme="1"/>
      <name val="Calibri"/>
      <family val="2"/>
      <scheme val="minor"/>
    </font>
    <font>
      <sz val="9"/>
      <color theme="2" tint="-0.499984740745262"/>
      <name val="Calibri"/>
      <family val="2"/>
      <scheme val="minor"/>
    </font>
    <font>
      <sz val="9"/>
      <color theme="6"/>
      <name val="Calibri"/>
      <family val="2"/>
      <scheme val="minor"/>
    </font>
    <font>
      <sz val="8"/>
      <name val="Verdana"/>
      <family val="2"/>
    </font>
    <font>
      <b/>
      <sz val="9"/>
      <color theme="4" tint="-0.499984740745262"/>
      <name val="Calibri"/>
      <family val="2"/>
    </font>
    <font>
      <b/>
      <sz val="8"/>
      <color theme="0"/>
      <name val="Calibri"/>
      <family val="2"/>
      <scheme val="minor"/>
    </font>
    <font>
      <sz val="10"/>
      <name val="Verdana"/>
      <family val="2"/>
    </font>
    <font>
      <sz val="8"/>
      <color theme="0"/>
      <name val="Calibri"/>
      <family val="2"/>
      <scheme val="minor"/>
    </font>
    <font>
      <b/>
      <i/>
      <sz val="9"/>
      <color indexed="81"/>
      <name val="Tahoma"/>
      <family val="2"/>
    </font>
    <font>
      <b/>
      <sz val="13"/>
      <name val="Calibri"/>
      <family val="2"/>
      <scheme val="minor"/>
    </font>
    <font>
      <b/>
      <sz val="8"/>
      <name val="Calibri"/>
      <family val="2"/>
      <scheme val="minor"/>
    </font>
    <font>
      <sz val="13"/>
      <name val="Calibri"/>
      <family val="2"/>
      <scheme val="minor"/>
    </font>
    <font>
      <b/>
      <sz val="10.5"/>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bottom/>
      <diagonal/>
    </border>
    <border>
      <left/>
      <right style="thin">
        <color theme="4" tint="-0.249977111117893"/>
      </right>
      <top/>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top style="thin">
        <color indexed="64"/>
      </top>
      <bottom/>
      <diagonal/>
    </border>
    <border>
      <left/>
      <right style="thin">
        <color theme="4" tint="-0.249977111117893"/>
      </right>
      <top style="thin">
        <color indexed="64"/>
      </top>
      <bottom/>
      <diagonal/>
    </border>
    <border>
      <left style="thin">
        <color theme="4" tint="-0.249977111117893"/>
      </left>
      <right/>
      <top style="thin">
        <color theme="4" tint="-0.249977111117893"/>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style="thin">
        <color theme="4" tint="-0.249977111117893"/>
      </top>
      <bottom style="thin">
        <color indexed="64"/>
      </bottom>
      <diagonal/>
    </border>
    <border>
      <left/>
      <right/>
      <top style="thin">
        <color theme="4" tint="-0.249977111117893"/>
      </top>
      <bottom style="thin">
        <color indexed="64"/>
      </bottom>
      <diagonal/>
    </border>
    <border>
      <left/>
      <right style="thin">
        <color theme="4" tint="-0.249977111117893"/>
      </right>
      <top style="thin">
        <color theme="4" tint="-0.249977111117893"/>
      </top>
      <bottom style="thin">
        <color indexed="64"/>
      </bottom>
      <diagonal/>
    </border>
    <border>
      <left style="thin">
        <color theme="4" tint="-0.249977111117893"/>
      </left>
      <right/>
      <top/>
      <bottom style="thin">
        <color indexed="64"/>
      </bottom>
      <diagonal/>
    </border>
    <border>
      <left style="thin">
        <color indexed="64"/>
      </left>
      <right/>
      <top style="thin">
        <color theme="4" tint="-0.249977111117893"/>
      </top>
      <bottom style="thin">
        <color theme="4" tint="-0.249977111117893"/>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right style="thin">
        <color theme="4" tint="-0.249977111117893"/>
      </right>
      <top style="thin">
        <color theme="4" tint="-0.249977111117893"/>
      </top>
      <bottom/>
      <diagonal/>
    </border>
    <border>
      <left/>
      <right style="thin">
        <color theme="4" tint="-0.249977111117893"/>
      </right>
      <top/>
      <bottom style="thin">
        <color indexed="64"/>
      </bottom>
      <diagonal/>
    </border>
    <border>
      <left style="thin">
        <color theme="4" tint="-0.249977111117893"/>
      </left>
      <right style="thin">
        <color theme="4" tint="-0.249977111117893"/>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3">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0" borderId="0"/>
    <xf numFmtId="0" fontId="5" fillId="0" borderId="0"/>
    <xf numFmtId="0" fontId="16" fillId="0" borderId="0" applyNumberFormat="0" applyFill="0" applyBorder="0" applyAlignment="0" applyProtection="0"/>
    <xf numFmtId="43" fontId="2" fillId="0" borderId="0" applyFont="0" applyFill="0" applyBorder="0" applyAlignment="0" applyProtection="0"/>
    <xf numFmtId="44"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5" fillId="0" borderId="0"/>
    <xf numFmtId="0" fontId="5" fillId="0" borderId="0"/>
  </cellStyleXfs>
  <cellXfs count="462">
    <xf numFmtId="0" fontId="0" fillId="0" borderId="0" xfId="0"/>
    <xf numFmtId="0" fontId="0" fillId="0" borderId="0" xfId="0" applyBorder="1" applyAlignment="1" applyProtection="1">
      <alignment vertical="top" wrapText="1"/>
      <protection locked="0"/>
    </xf>
    <xf numFmtId="0" fontId="0" fillId="0" borderId="0" xfId="0" applyBorder="1" applyAlignment="1" applyProtection="1">
      <alignment horizontal="left" vertical="top" wrapText="1"/>
    </xf>
    <xf numFmtId="0" fontId="1" fillId="2" borderId="0" xfId="0" applyFont="1" applyFill="1" applyBorder="1" applyAlignment="1" applyProtection="1">
      <alignment horizontal="right" wrapText="1"/>
    </xf>
    <xf numFmtId="0" fontId="0" fillId="0" borderId="0" xfId="0" applyBorder="1" applyAlignment="1" applyProtection="1">
      <alignment horizontal="left" wrapText="1"/>
    </xf>
    <xf numFmtId="0" fontId="1" fillId="3" borderId="0"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xf>
    <xf numFmtId="0" fontId="0" fillId="2" borderId="0" xfId="0" applyFill="1" applyAlignment="1" applyProtection="1">
      <alignment horizontal="left" vertical="top" wrapText="1"/>
    </xf>
    <xf numFmtId="0" fontId="13"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4" fillId="0" borderId="0" xfId="3" applyFont="1" applyProtection="1">
      <protection locked="0"/>
    </xf>
    <xf numFmtId="164" fontId="4" fillId="0" borderId="0" xfId="1" applyNumberFormat="1" applyFont="1" applyProtection="1">
      <protection locked="0"/>
    </xf>
    <xf numFmtId="0" fontId="4" fillId="0" borderId="10" xfId="3" applyFont="1" applyBorder="1" applyAlignment="1" applyProtection="1">
      <alignment horizontal="right" vertical="center"/>
      <protection locked="0"/>
    </xf>
    <xf numFmtId="0" fontId="4" fillId="0" borderId="4" xfId="3" applyFont="1" applyBorder="1" applyProtection="1">
      <protection locked="0"/>
    </xf>
    <xf numFmtId="164" fontId="4" fillId="0" borderId="4" xfId="1" applyNumberFormat="1" applyFont="1" applyBorder="1" applyProtection="1">
      <protection locked="0"/>
    </xf>
    <xf numFmtId="0" fontId="4" fillId="0" borderId="11" xfId="3" applyFont="1" applyBorder="1" applyAlignment="1" applyProtection="1">
      <alignment horizontal="right" vertical="center"/>
      <protection locked="0"/>
    </xf>
    <xf numFmtId="0" fontId="4" fillId="0" borderId="7" xfId="3" applyFont="1" applyBorder="1" applyProtection="1">
      <protection locked="0"/>
    </xf>
    <xf numFmtId="164" fontId="4" fillId="0" borderId="7" xfId="1" applyNumberFormat="1" applyFont="1" applyBorder="1" applyProtection="1">
      <protection locked="0"/>
    </xf>
    <xf numFmtId="0" fontId="4" fillId="0" borderId="8" xfId="3" applyFont="1" applyBorder="1" applyAlignment="1" applyProtection="1">
      <alignment horizontal="right" vertical="center"/>
      <protection locked="0"/>
    </xf>
    <xf numFmtId="0" fontId="4" fillId="0" borderId="8" xfId="3" applyFont="1" applyBorder="1" applyProtection="1">
      <protection locked="0"/>
    </xf>
    <xf numFmtId="164" fontId="4" fillId="0" borderId="8" xfId="1" applyNumberFormat="1" applyFont="1" applyBorder="1" applyProtection="1">
      <protection locked="0"/>
    </xf>
    <xf numFmtId="0" fontId="4" fillId="0" borderId="9" xfId="3" applyFont="1" applyBorder="1" applyProtection="1">
      <protection locked="0"/>
    </xf>
    <xf numFmtId="0" fontId="4" fillId="0" borderId="10" xfId="3" applyFont="1" applyBorder="1" applyAlignment="1" applyProtection="1">
      <alignment vertical="center"/>
      <protection locked="0"/>
    </xf>
    <xf numFmtId="0" fontId="4" fillId="0" borderId="4" xfId="3" applyFont="1" applyBorder="1" applyAlignment="1" applyProtection="1">
      <alignment horizontal="right" vertical="center"/>
      <protection locked="0"/>
    </xf>
    <xf numFmtId="0" fontId="4" fillId="0" borderId="10" xfId="3" applyFont="1" applyBorder="1" applyProtection="1">
      <protection locked="0"/>
    </xf>
    <xf numFmtId="0" fontId="4" fillId="0" borderId="7" xfId="3" applyFont="1" applyBorder="1" applyAlignment="1" applyProtection="1">
      <alignment vertical="center"/>
      <protection locked="0"/>
    </xf>
    <xf numFmtId="0" fontId="1" fillId="0" borderId="10" xfId="3" applyFont="1" applyBorder="1" applyAlignment="1" applyProtection="1">
      <alignment horizontal="right" vertical="center"/>
      <protection locked="0"/>
    </xf>
    <xf numFmtId="164" fontId="4" fillId="0" borderId="0" xfId="1" applyNumberFormat="1" applyFont="1" applyBorder="1" applyProtection="1">
      <protection locked="0"/>
    </xf>
    <xf numFmtId="0" fontId="4" fillId="0" borderId="21" xfId="3" applyFont="1" applyBorder="1" applyProtection="1">
      <protection locked="0"/>
    </xf>
    <xf numFmtId="0" fontId="4" fillId="0" borderId="13" xfId="3" applyFont="1" applyBorder="1" applyProtection="1">
      <protection locked="0"/>
    </xf>
    <xf numFmtId="0" fontId="4" fillId="0" borderId="11" xfId="3" applyFont="1" applyBorder="1" applyAlignment="1" applyProtection="1">
      <alignment vertical="center"/>
      <protection locked="0"/>
    </xf>
    <xf numFmtId="0" fontId="8" fillId="0" borderId="0" xfId="3" applyFont="1" applyBorder="1" applyProtection="1">
      <protection locked="0"/>
    </xf>
    <xf numFmtId="0" fontId="8" fillId="0" borderId="0" xfId="3" applyFont="1" applyProtection="1">
      <protection locked="0"/>
    </xf>
    <xf numFmtId="0" fontId="3" fillId="0" borderId="0" xfId="3" applyFont="1" applyProtection="1">
      <protection locked="0"/>
    </xf>
    <xf numFmtId="164" fontId="3" fillId="0" borderId="0" xfId="1" applyNumberFormat="1" applyFont="1" applyProtection="1">
      <protection locked="0"/>
    </xf>
    <xf numFmtId="164" fontId="8" fillId="0" borderId="0" xfId="1" applyNumberFormat="1" applyFont="1" applyProtection="1">
      <protection locked="0"/>
    </xf>
    <xf numFmtId="0" fontId="6" fillId="0" borderId="0" xfId="3" applyFont="1" applyBorder="1" applyAlignment="1" applyProtection="1">
      <alignment horizontal="center" vertical="center"/>
    </xf>
    <xf numFmtId="0" fontId="9" fillId="0" borderId="0" xfId="3" applyFont="1" applyAlignment="1" applyProtection="1">
      <alignment horizontal="center" vertical="center" wrapText="1"/>
    </xf>
    <xf numFmtId="164" fontId="4" fillId="0" borderId="0" xfId="1" applyNumberFormat="1" applyFont="1" applyProtection="1"/>
    <xf numFmtId="0" fontId="4" fillId="0" borderId="0" xfId="3" applyFont="1" applyProtection="1"/>
    <xf numFmtId="0" fontId="3" fillId="0" borderId="1" xfId="3" applyFont="1" applyBorder="1" applyAlignment="1" applyProtection="1">
      <alignment horizontal="center" vertical="center"/>
    </xf>
    <xf numFmtId="164" fontId="3" fillId="0" borderId="1" xfId="1" applyNumberFormat="1" applyFont="1" applyBorder="1" applyAlignment="1" applyProtection="1">
      <alignment horizontal="center" vertical="center"/>
    </xf>
    <xf numFmtId="0" fontId="3" fillId="0" borderId="1" xfId="3" applyFont="1" applyBorder="1" applyAlignment="1" applyProtection="1">
      <alignment horizontal="center" vertical="center" wrapText="1"/>
    </xf>
    <xf numFmtId="0" fontId="3" fillId="0" borderId="2" xfId="3" applyFont="1" applyBorder="1" applyAlignment="1" applyProtection="1">
      <alignment vertical="top"/>
    </xf>
    <xf numFmtId="0" fontId="3" fillId="0" borderId="3" xfId="3" applyFont="1" applyBorder="1" applyAlignment="1" applyProtection="1">
      <alignment horizontal="center" vertical="center"/>
    </xf>
    <xf numFmtId="164" fontId="3" fillId="0" borderId="3" xfId="1" applyNumberFormat="1" applyFont="1" applyBorder="1" applyAlignment="1" applyProtection="1">
      <alignment horizontal="center" vertical="center"/>
    </xf>
    <xf numFmtId="0" fontId="9" fillId="0" borderId="5" xfId="3" applyFont="1" applyBorder="1" applyAlignment="1" applyProtection="1">
      <alignment vertical="center"/>
    </xf>
    <xf numFmtId="3" fontId="4" fillId="0" borderId="3" xfId="3" applyNumberFormat="1" applyFont="1" applyBorder="1" applyProtection="1"/>
    <xf numFmtId="164" fontId="4" fillId="0" borderId="3" xfId="1" applyNumberFormat="1" applyFont="1" applyBorder="1" applyProtection="1"/>
    <xf numFmtId="3" fontId="4" fillId="0" borderId="6" xfId="3" applyNumberFormat="1" applyFont="1" applyBorder="1" applyProtection="1"/>
    <xf numFmtId="0" fontId="4" fillId="0" borderId="3" xfId="3" applyFont="1" applyBorder="1" applyProtection="1"/>
    <xf numFmtId="0" fontId="4" fillId="0" borderId="6" xfId="3" applyFont="1" applyBorder="1" applyProtection="1"/>
    <xf numFmtId="0" fontId="9" fillId="0" borderId="25" xfId="3" applyFont="1" applyBorder="1" applyAlignment="1" applyProtection="1">
      <alignment vertical="center"/>
    </xf>
    <xf numFmtId="0" fontId="4" fillId="0" borderId="26" xfId="3" applyFont="1" applyBorder="1" applyProtection="1"/>
    <xf numFmtId="164" fontId="4" fillId="0" borderId="26" xfId="1" applyNumberFormat="1" applyFont="1" applyBorder="1" applyProtection="1"/>
    <xf numFmtId="0" fontId="4" fillId="0" borderId="27" xfId="3" applyFont="1" applyBorder="1" applyProtection="1"/>
    <xf numFmtId="0" fontId="9" fillId="0" borderId="7" xfId="3" applyFont="1" applyBorder="1" applyAlignment="1" applyProtection="1">
      <alignment vertical="center"/>
    </xf>
    <xf numFmtId="0" fontId="4" fillId="0" borderId="1" xfId="3" applyFont="1" applyBorder="1" applyProtection="1"/>
    <xf numFmtId="164" fontId="4" fillId="0" borderId="6" xfId="1" applyNumberFormat="1" applyFont="1" applyBorder="1" applyProtection="1"/>
    <xf numFmtId="0" fontId="9" fillId="0" borderId="12" xfId="3" applyFont="1" applyBorder="1" applyAlignment="1" applyProtection="1">
      <alignment vertical="center"/>
    </xf>
    <xf numFmtId="0" fontId="9" fillId="0" borderId="1" xfId="3" applyFont="1" applyBorder="1" applyAlignment="1" applyProtection="1">
      <alignment vertical="center"/>
    </xf>
    <xf numFmtId="0" fontId="8" fillId="0" borderId="1" xfId="3" applyFont="1" applyBorder="1" applyProtection="1"/>
    <xf numFmtId="164" fontId="8" fillId="0" borderId="1" xfId="1" applyNumberFormat="1" applyFont="1" applyBorder="1" applyProtection="1"/>
    <xf numFmtId="0" fontId="0" fillId="5"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0" xfId="0" applyFill="1" applyAlignment="1" applyProtection="1">
      <alignment horizontal="left" vertical="top" wrapText="1"/>
      <protection locked="0"/>
    </xf>
    <xf numFmtId="0" fontId="0" fillId="2" borderId="0" xfId="0" applyFill="1" applyBorder="1" applyAlignment="1" applyProtection="1">
      <alignment vertical="top" wrapText="1"/>
    </xf>
    <xf numFmtId="1" fontId="0" fillId="0" borderId="0" xfId="0" applyNumberFormat="1" applyBorder="1" applyAlignment="1" applyProtection="1">
      <alignment horizontal="left" vertical="top" wrapText="1"/>
      <protection locked="0"/>
    </xf>
    <xf numFmtId="166" fontId="0" fillId="0" borderId="0" xfId="6" applyNumberFormat="1" applyFont="1" applyBorder="1" applyAlignment="1" applyProtection="1">
      <alignment vertical="top" wrapText="1"/>
      <protection locked="0"/>
    </xf>
    <xf numFmtId="44" fontId="0" fillId="0" borderId="0" xfId="1" applyFont="1" applyFill="1" applyAlignment="1" applyProtection="1">
      <alignment horizontal="left" vertical="top" wrapText="1"/>
      <protection locked="0"/>
    </xf>
    <xf numFmtId="0" fontId="0" fillId="0" borderId="0" xfId="0" applyBorder="1" applyAlignment="1" applyProtection="1">
      <alignment horizontal="right" vertical="top" wrapText="1"/>
      <protection locked="0"/>
    </xf>
    <xf numFmtId="0" fontId="0" fillId="2" borderId="0" xfId="0" applyFill="1" applyBorder="1" applyAlignment="1" applyProtection="1">
      <alignment horizontal="left" wrapText="1"/>
    </xf>
    <xf numFmtId="0" fontId="0" fillId="2" borderId="0" xfId="0" applyFill="1" applyAlignment="1" applyProtection="1">
      <alignment horizontal="left" wrapText="1"/>
    </xf>
    <xf numFmtId="0" fontId="0" fillId="0" borderId="0" xfId="0" applyAlignment="1" applyProtection="1">
      <alignment horizontal="left" wrapText="1"/>
    </xf>
    <xf numFmtId="164" fontId="1" fillId="0" borderId="0" xfId="1" applyNumberFormat="1" applyFont="1" applyFill="1" applyAlignment="1" applyProtection="1">
      <alignment vertical="top" wrapText="1"/>
      <protection locked="0"/>
    </xf>
    <xf numFmtId="164" fontId="1" fillId="0" borderId="0" xfId="1" applyNumberFormat="1" applyFont="1" applyFill="1" applyAlignment="1" applyProtection="1">
      <alignment horizontal="left" vertical="top" wrapText="1"/>
      <protection locked="0"/>
    </xf>
    <xf numFmtId="166" fontId="1" fillId="0" borderId="0" xfId="6" applyNumberFormat="1" applyFont="1" applyFill="1" applyAlignment="1" applyProtection="1">
      <alignment vertical="top" wrapText="1"/>
      <protection locked="0"/>
    </xf>
    <xf numFmtId="166" fontId="1" fillId="0" borderId="0" xfId="6" applyNumberFormat="1" applyFont="1" applyFill="1" applyAlignment="1" applyProtection="1">
      <alignment horizontal="left" vertical="top" wrapText="1"/>
      <protection locked="0"/>
    </xf>
    <xf numFmtId="0" fontId="0" fillId="2" borderId="0" xfId="0" applyFill="1" applyBorder="1" applyAlignment="1" applyProtection="1">
      <alignment horizontal="left" vertical="top" wrapText="1"/>
    </xf>
    <xf numFmtId="164" fontId="0" fillId="0" borderId="15" xfId="1" applyNumberFormat="1" applyFont="1" applyBorder="1" applyProtection="1">
      <protection locked="0"/>
    </xf>
    <xf numFmtId="9" fontId="0" fillId="0" borderId="15" xfId="2" applyFont="1" applyBorder="1" applyProtection="1"/>
    <xf numFmtId="0" fontId="0" fillId="2" borderId="0" xfId="0" applyFill="1" applyAlignment="1" applyProtection="1">
      <alignment vertical="center"/>
    </xf>
    <xf numFmtId="0" fontId="0" fillId="2" borderId="14" xfId="0" applyFill="1" applyBorder="1" applyAlignment="1" applyProtection="1"/>
    <xf numFmtId="0" fontId="0" fillId="2" borderId="14" xfId="0" applyFill="1" applyBorder="1" applyAlignment="1" applyProtection="1">
      <alignment vertical="center"/>
    </xf>
    <xf numFmtId="0" fontId="0" fillId="2" borderId="8" xfId="0" applyFill="1" applyBorder="1" applyAlignment="1" applyProtection="1">
      <alignment vertical="center"/>
    </xf>
    <xf numFmtId="9" fontId="0" fillId="2" borderId="0" xfId="0" applyNumberFormat="1" applyFill="1" applyBorder="1" applyAlignment="1" applyProtection="1"/>
    <xf numFmtId="0" fontId="0" fillId="2" borderId="0" xfId="0" applyFill="1" applyBorder="1" applyAlignment="1" applyProtection="1">
      <alignment vertical="center"/>
    </xf>
    <xf numFmtId="0" fontId="0" fillId="2" borderId="2" xfId="0" applyFill="1" applyBorder="1" applyAlignment="1" applyProtection="1">
      <alignment vertical="center"/>
    </xf>
    <xf numFmtId="0" fontId="0" fillId="2" borderId="0" xfId="0" applyFill="1" applyBorder="1" applyAlignment="1" applyProtection="1">
      <alignment horizontal="right"/>
    </xf>
    <xf numFmtId="0" fontId="15" fillId="2" borderId="0" xfId="0" applyFont="1" applyFill="1" applyBorder="1" applyProtection="1"/>
    <xf numFmtId="0" fontId="0" fillId="2" borderId="0" xfId="0" applyFill="1" applyBorder="1" applyProtection="1"/>
    <xf numFmtId="164" fontId="0" fillId="2" borderId="0" xfId="1" applyNumberFormat="1" applyFont="1" applyFill="1" applyBorder="1" applyAlignment="1" applyProtection="1">
      <alignment vertical="center"/>
    </xf>
    <xf numFmtId="9" fontId="0" fillId="2" borderId="0" xfId="2" applyFont="1" applyFill="1" applyBorder="1" applyAlignment="1" applyProtection="1">
      <alignment vertical="center"/>
    </xf>
    <xf numFmtId="0" fontId="21" fillId="2" borderId="14"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Border="1" applyAlignment="1" applyProtection="1">
      <alignment horizontal="right" vertical="top" wrapText="1"/>
    </xf>
    <xf numFmtId="0" fontId="0" fillId="2" borderId="0" xfId="0" applyFill="1" applyBorder="1" applyAlignment="1" applyProtection="1">
      <alignment horizontal="left" vertical="top" wrapText="1"/>
    </xf>
    <xf numFmtId="0" fontId="0" fillId="0" borderId="0" xfId="0" applyFill="1" applyBorder="1" applyAlignment="1" applyProtection="1">
      <alignment horizontal="left" vertical="top" wrapText="1"/>
      <protection locked="0"/>
    </xf>
    <xf numFmtId="0" fontId="0" fillId="0" borderId="0" xfId="0"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3" xfId="0" applyFont="1" applyBorder="1" applyAlignment="1" applyProtection="1">
      <alignment vertical="center"/>
    </xf>
    <xf numFmtId="0" fontId="0" fillId="2" borderId="0" xfId="0" applyFont="1" applyFill="1" applyBorder="1" applyAlignment="1" applyProtection="1">
      <alignment vertical="center"/>
    </xf>
    <xf numFmtId="164" fontId="0" fillId="2" borderId="0" xfId="0" applyNumberFormat="1" applyFont="1" applyFill="1" applyBorder="1" applyAlignment="1" applyProtection="1">
      <alignment vertical="center"/>
    </xf>
    <xf numFmtId="167" fontId="27" fillId="0" borderId="3" xfId="0" applyNumberFormat="1" applyFont="1" applyFill="1" applyBorder="1" applyAlignment="1" applyProtection="1">
      <alignment horizontal="left" vertical="center" wrapText="1"/>
    </xf>
    <xf numFmtId="0" fontId="27" fillId="0" borderId="3" xfId="0" applyNumberFormat="1" applyFont="1" applyFill="1" applyBorder="1" applyAlignment="1" applyProtection="1">
      <alignment horizontal="left" vertical="center" wrapText="1"/>
    </xf>
    <xf numFmtId="0" fontId="27" fillId="0" borderId="6" xfId="0" applyNumberFormat="1" applyFont="1" applyFill="1" applyBorder="1" applyAlignment="1" applyProtection="1">
      <alignment horizontal="left" vertical="center" wrapText="1"/>
    </xf>
    <xf numFmtId="0" fontId="26" fillId="2" borderId="0" xfId="0" applyFont="1" applyFill="1" applyAlignment="1" applyProtection="1">
      <alignment vertical="center"/>
    </xf>
    <xf numFmtId="0" fontId="17" fillId="2" borderId="0" xfId="0" applyFont="1" applyFill="1" applyAlignment="1" applyProtection="1">
      <alignment horizontal="left" vertical="top" wrapText="1"/>
    </xf>
    <xf numFmtId="0" fontId="1" fillId="2" borderId="0" xfId="0" applyFont="1" applyFill="1" applyBorder="1" applyAlignment="1" applyProtection="1">
      <alignment vertical="center" wrapText="1"/>
    </xf>
    <xf numFmtId="0" fontId="0" fillId="2" borderId="0" xfId="0" applyFont="1" applyFill="1" applyProtection="1"/>
    <xf numFmtId="0" fontId="0" fillId="2"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Protection="1"/>
    <xf numFmtId="164" fontId="26" fillId="2" borderId="1" xfId="1" applyNumberFormat="1" applyFont="1" applyFill="1" applyBorder="1" applyProtection="1"/>
    <xf numFmtId="0" fontId="29" fillId="2" borderId="1" xfId="0" applyFont="1" applyFill="1" applyBorder="1" applyProtection="1"/>
    <xf numFmtId="9" fontId="29" fillId="2" borderId="1" xfId="2" applyFont="1" applyFill="1" applyBorder="1" applyAlignment="1" applyProtection="1">
      <alignment vertical="center"/>
    </xf>
    <xf numFmtId="9" fontId="26" fillId="9" borderId="1" xfId="2" applyFont="1" applyFill="1" applyBorder="1" applyAlignment="1" applyProtection="1">
      <alignment vertical="center"/>
    </xf>
    <xf numFmtId="0" fontId="26" fillId="2" borderId="5" xfId="0" applyFont="1" applyFill="1" applyBorder="1" applyAlignment="1" applyProtection="1">
      <alignment vertical="center"/>
    </xf>
    <xf numFmtId="0" fontId="29" fillId="8" borderId="1" xfId="0" applyFont="1" applyFill="1" applyBorder="1" applyProtection="1"/>
    <xf numFmtId="9" fontId="29" fillId="8" borderId="1" xfId="2" applyFont="1" applyFill="1" applyBorder="1" applyAlignment="1" applyProtection="1">
      <alignment vertical="center"/>
    </xf>
    <xf numFmtId="164" fontId="26" fillId="9" borderId="1" xfId="1" applyNumberFormat="1" applyFont="1" applyFill="1" applyBorder="1" applyProtection="1"/>
    <xf numFmtId="164" fontId="0" fillId="0" borderId="20" xfId="1" applyNumberFormat="1" applyFont="1" applyBorder="1" applyProtection="1"/>
    <xf numFmtId="0" fontId="28" fillId="7" borderId="3" xfId="0" applyNumberFormat="1" applyFont="1" applyFill="1" applyBorder="1" applyAlignment="1" applyProtection="1">
      <alignment horizontal="center" vertical="top" wrapText="1"/>
    </xf>
    <xf numFmtId="0" fontId="28" fillId="7" borderId="6" xfId="0" applyNumberFormat="1" applyFont="1" applyFill="1" applyBorder="1" applyAlignment="1" applyProtection="1">
      <alignment horizontal="center" vertical="top" wrapText="1"/>
    </xf>
    <xf numFmtId="0" fontId="14" fillId="0" borderId="4" xfId="0" applyFont="1" applyBorder="1" applyAlignment="1" applyProtection="1">
      <alignment horizontal="center" vertical="center" wrapText="1"/>
    </xf>
    <xf numFmtId="0" fontId="21" fillId="0" borderId="20" xfId="0" applyFont="1" applyBorder="1" applyAlignment="1" applyProtection="1">
      <alignment horizontal="center" vertical="center"/>
    </xf>
    <xf numFmtId="0" fontId="1" fillId="2" borderId="0" xfId="0" applyFont="1" applyFill="1" applyBorder="1" applyAlignment="1" applyProtection="1">
      <alignment horizontal="right" vertical="top" wrapText="1"/>
    </xf>
    <xf numFmtId="0" fontId="25" fillId="0" borderId="24" xfId="0" applyFont="1" applyFill="1" applyBorder="1" applyAlignment="1" applyProtection="1">
      <alignment horizontal="left" wrapText="1"/>
    </xf>
    <xf numFmtId="164" fontId="26" fillId="3" borderId="1" xfId="1" applyNumberFormat="1" applyFont="1" applyFill="1" applyBorder="1" applyProtection="1">
      <protection locked="0"/>
    </xf>
    <xf numFmtId="0" fontId="29" fillId="8" borderId="5" xfId="0" applyFont="1" applyFill="1" applyBorder="1" applyProtection="1"/>
    <xf numFmtId="0" fontId="29" fillId="2" borderId="5" xfId="0" applyFont="1" applyFill="1" applyBorder="1" applyProtection="1"/>
    <xf numFmtId="0" fontId="27" fillId="0" borderId="3" xfId="0" applyFont="1" applyFill="1" applyBorder="1" applyAlignment="1" applyProtection="1">
      <alignment horizontal="left" vertical="center" wrapText="1"/>
    </xf>
    <xf numFmtId="0" fontId="28" fillId="7" borderId="5" xfId="0" applyFont="1" applyFill="1" applyBorder="1" applyAlignment="1" applyProtection="1">
      <alignment horizontal="left" vertical="top" wrapText="1"/>
    </xf>
    <xf numFmtId="0" fontId="28" fillId="7" borderId="3" xfId="0" applyFont="1" applyFill="1" applyBorder="1" applyAlignment="1" applyProtection="1">
      <alignment horizontal="left" vertical="top" wrapText="1"/>
      <protection locked="0"/>
    </xf>
    <xf numFmtId="0" fontId="27" fillId="0" borderId="5" xfId="0" applyFont="1" applyFill="1" applyBorder="1" applyAlignment="1" applyProtection="1">
      <alignment horizontal="left" vertical="center" wrapText="1"/>
    </xf>
    <xf numFmtId="0" fontId="0" fillId="2" borderId="0" xfId="0" applyFill="1" applyBorder="1" applyAlignment="1" applyProtection="1">
      <alignment horizontal="center" vertical="top" wrapText="1"/>
    </xf>
    <xf numFmtId="0" fontId="0" fillId="0" borderId="0" xfId="0" applyAlignment="1" applyProtection="1">
      <alignment horizontal="center" vertical="top" wrapText="1"/>
    </xf>
    <xf numFmtId="49" fontId="0" fillId="0" borderId="0" xfId="0" applyNumberFormat="1" applyFill="1" applyBorder="1" applyAlignment="1" applyProtection="1">
      <alignment horizontal="left" vertical="top" wrapText="1"/>
      <protection locked="0"/>
    </xf>
    <xf numFmtId="49" fontId="30" fillId="2" borderId="0" xfId="0" applyNumberFormat="1" applyFont="1" applyFill="1" applyBorder="1" applyAlignment="1" applyProtection="1">
      <alignment horizontal="center" vertical="top" wrapText="1"/>
    </xf>
    <xf numFmtId="169" fontId="0" fillId="0" borderId="0" xfId="0" applyNumberFormat="1" applyFill="1" applyBorder="1" applyAlignment="1" applyProtection="1">
      <alignment horizontal="left" vertical="top" wrapText="1"/>
      <protection locked="0"/>
    </xf>
    <xf numFmtId="0" fontId="31" fillId="2" borderId="0" xfId="0" applyFont="1" applyFill="1" applyBorder="1" applyAlignment="1" applyProtection="1">
      <alignment horizontal="center" vertical="top" wrapText="1"/>
    </xf>
    <xf numFmtId="49" fontId="0" fillId="0" borderId="0" xfId="0" applyNumberFormat="1" applyBorder="1" applyAlignment="1" applyProtection="1">
      <alignment vertical="top" wrapText="1"/>
      <protection locked="0"/>
    </xf>
    <xf numFmtId="0" fontId="16" fillId="0" borderId="0" xfId="5" applyBorder="1" applyAlignment="1" applyProtection="1">
      <alignment vertical="top" wrapText="1"/>
      <protection locked="0"/>
    </xf>
    <xf numFmtId="0" fontId="0" fillId="2" borderId="1" xfId="0" applyFont="1" applyFill="1" applyBorder="1" applyAlignment="1" applyProtection="1">
      <alignment vertical="top" wrapText="1"/>
    </xf>
    <xf numFmtId="0" fontId="21" fillId="2" borderId="24" xfId="0" applyFont="1" applyFill="1" applyBorder="1" applyAlignment="1" applyProtection="1"/>
    <xf numFmtId="0" fontId="21" fillId="2" borderId="8" xfId="0" applyFont="1" applyFill="1" applyBorder="1" applyAlignment="1" applyProtection="1">
      <alignment vertical="center"/>
    </xf>
    <xf numFmtId="0" fontId="0" fillId="2" borderId="12" xfId="0" applyFill="1" applyBorder="1" applyAlignment="1" applyProtection="1"/>
    <xf numFmtId="0" fontId="0" fillId="2" borderId="2" xfId="0" applyFill="1" applyBorder="1" applyAlignment="1" applyProtection="1"/>
    <xf numFmtId="0" fontId="0" fillId="2" borderId="11" xfId="0" applyFill="1" applyBorder="1" applyAlignment="1" applyProtection="1">
      <alignment vertical="center"/>
    </xf>
    <xf numFmtId="0" fontId="1" fillId="2" borderId="0" xfId="0" applyFont="1" applyFill="1" applyBorder="1" applyAlignment="1" applyProtection="1">
      <alignment horizontal="left"/>
    </xf>
    <xf numFmtId="0" fontId="0" fillId="2" borderId="3" xfId="0" applyFill="1" applyBorder="1" applyAlignment="1" applyProtection="1">
      <alignment vertical="center"/>
    </xf>
    <xf numFmtId="0" fontId="0" fillId="2" borderId="6" xfId="0" applyFill="1" applyBorder="1" applyAlignment="1" applyProtection="1">
      <alignment vertical="center"/>
    </xf>
    <xf numFmtId="0" fontId="25" fillId="2" borderId="5" xfId="0" applyFont="1" applyFill="1" applyBorder="1" applyAlignment="1" applyProtection="1">
      <alignment vertical="center"/>
    </xf>
    <xf numFmtId="0" fontId="26" fillId="0" borderId="0" xfId="0" applyFont="1" applyAlignment="1" applyProtection="1">
      <alignment vertical="center"/>
    </xf>
    <xf numFmtId="167" fontId="28" fillId="7" borderId="3" xfId="0" applyNumberFormat="1" applyFont="1" applyFill="1" applyBorder="1" applyAlignment="1" applyProtection="1">
      <alignment horizontal="left" vertical="top" wrapText="1"/>
    </xf>
    <xf numFmtId="0" fontId="0" fillId="2" borderId="0" xfId="0" applyFont="1" applyFill="1" applyAlignment="1" applyProtection="1">
      <alignment vertical="top"/>
    </xf>
    <xf numFmtId="0" fontId="0" fillId="0" borderId="0" xfId="0" applyFont="1" applyAlignment="1" applyProtection="1">
      <alignment vertical="top"/>
    </xf>
    <xf numFmtId="0" fontId="0" fillId="0" borderId="20" xfId="0" applyBorder="1" applyProtection="1"/>
    <xf numFmtId="0" fontId="0" fillId="0" borderId="0" xfId="0" applyAlignment="1" applyProtection="1">
      <alignment vertical="center"/>
    </xf>
    <xf numFmtId="0" fontId="0" fillId="0" borderId="15" xfId="0" applyBorder="1" applyProtection="1"/>
    <xf numFmtId="164" fontId="0" fillId="0" borderId="15" xfId="1" applyNumberFormat="1" applyFont="1" applyBorder="1" applyProtection="1"/>
    <xf numFmtId="164" fontId="0" fillId="2" borderId="0" xfId="0" applyNumberFormat="1" applyFill="1" applyBorder="1" applyProtection="1"/>
    <xf numFmtId="164" fontId="0" fillId="2" borderId="0" xfId="1" applyNumberFormat="1" applyFont="1" applyFill="1" applyBorder="1" applyProtection="1"/>
    <xf numFmtId="9" fontId="0" fillId="2" borderId="0" xfId="0" applyNumberFormat="1" applyFill="1" applyBorder="1" applyProtection="1"/>
    <xf numFmtId="44" fontId="0" fillId="2" borderId="0" xfId="0" applyNumberFormat="1" applyFill="1" applyBorder="1" applyProtection="1"/>
    <xf numFmtId="0" fontId="0" fillId="2" borderId="0" xfId="0" applyFont="1" applyFill="1" applyAlignment="1" applyProtection="1"/>
    <xf numFmtId="0" fontId="0" fillId="0" borderId="0" xfId="0" applyFont="1" applyAlignment="1" applyProtection="1"/>
    <xf numFmtId="0" fontId="0" fillId="2" borderId="0" xfId="0" applyFont="1" applyFill="1" applyAlignment="1" applyProtection="1">
      <alignment vertical="center"/>
    </xf>
    <xf numFmtId="0" fontId="0" fillId="0" borderId="0" xfId="0" applyFont="1" applyAlignment="1" applyProtection="1">
      <alignment vertical="center"/>
    </xf>
    <xf numFmtId="1" fontId="0" fillId="0" borderId="1" xfId="0" applyNumberFormat="1" applyBorder="1" applyAlignment="1" applyProtection="1">
      <alignment horizontal="right"/>
    </xf>
    <xf numFmtId="0" fontId="0" fillId="2" borderId="33" xfId="0" applyFill="1" applyBorder="1" applyProtection="1"/>
    <xf numFmtId="0" fontId="0" fillId="2" borderId="33" xfId="0" applyFill="1" applyBorder="1" applyAlignment="1" applyProtection="1">
      <alignment horizontal="right"/>
    </xf>
    <xf numFmtId="164" fontId="0" fillId="9" borderId="1" xfId="0" applyNumberFormat="1" applyFill="1" applyBorder="1" applyProtection="1"/>
    <xf numFmtId="164" fontId="26" fillId="9" borderId="1" xfId="1" applyNumberFormat="1" applyFont="1" applyFill="1" applyBorder="1" applyProtection="1">
      <protection locked="0"/>
    </xf>
    <xf numFmtId="0" fontId="26" fillId="2" borderId="5" xfId="0" applyFont="1" applyFill="1" applyBorder="1" applyAlignment="1" applyProtection="1">
      <alignment vertical="center"/>
      <protection locked="0"/>
    </xf>
    <xf numFmtId="164" fontId="0" fillId="0" borderId="1" xfId="0" applyNumberFormat="1" applyBorder="1" applyProtection="1">
      <protection locked="0"/>
    </xf>
    <xf numFmtId="0" fontId="0" fillId="0" borderId="0" xfId="0"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 fillId="2" borderId="0" xfId="0" applyFont="1" applyFill="1" applyAlignment="1" applyProtection="1">
      <alignment horizontal="left" vertical="top" wrapText="1"/>
    </xf>
    <xf numFmtId="0" fontId="0" fillId="0" borderId="20" xfId="0" applyBorder="1" applyProtection="1">
      <protection locked="0"/>
    </xf>
    <xf numFmtId="0" fontId="1" fillId="2" borderId="0" xfId="0" applyFont="1" applyFill="1" applyBorder="1" applyAlignment="1" applyProtection="1">
      <alignment horizontal="left" wrapText="1"/>
    </xf>
    <xf numFmtId="0" fontId="22" fillId="2" borderId="0" xfId="0" applyFont="1"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0" fillId="2"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protection locked="0"/>
    </xf>
    <xf numFmtId="0" fontId="1" fillId="2" borderId="0" xfId="0" applyFont="1" applyFill="1" applyAlignment="1" applyProtection="1">
      <alignment horizontal="left" wrapText="1"/>
    </xf>
    <xf numFmtId="0" fontId="1" fillId="2" borderId="0" xfId="0" applyFont="1" applyFill="1" applyAlignment="1" applyProtection="1">
      <alignment horizontal="left" vertical="top" wrapText="1"/>
    </xf>
    <xf numFmtId="0" fontId="0" fillId="0" borderId="0" xfId="0" applyFill="1" applyAlignment="1" applyProtection="1">
      <alignment vertical="top" wrapText="1"/>
      <protection locked="0"/>
    </xf>
    <xf numFmtId="0" fontId="0" fillId="2" borderId="0" xfId="0" applyFill="1" applyAlignment="1" applyProtection="1">
      <alignment horizontal="center" vertical="top" wrapText="1"/>
    </xf>
    <xf numFmtId="0" fontId="0" fillId="0" borderId="0" xfId="0"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0" fillId="11" borderId="0" xfId="0" applyFill="1" applyBorder="1" applyAlignment="1" applyProtection="1">
      <alignment horizontal="center" vertical="center" wrapText="1"/>
    </xf>
    <xf numFmtId="0" fontId="1" fillId="11" borderId="0" xfId="0" applyFont="1" applyFill="1" applyBorder="1" applyAlignment="1" applyProtection="1">
      <alignment horizontal="center" vertical="center" wrapText="1"/>
    </xf>
    <xf numFmtId="164" fontId="0" fillId="0" borderId="0" xfId="1" applyNumberFormat="1" applyFont="1" applyBorder="1" applyAlignment="1" applyProtection="1">
      <alignment vertical="top" wrapText="1"/>
      <protection locked="0"/>
    </xf>
    <xf numFmtId="0" fontId="11" fillId="11" borderId="25" xfId="3" applyFont="1" applyFill="1" applyBorder="1" applyAlignment="1" applyProtection="1">
      <alignment horizontal="centerContinuous"/>
    </xf>
    <xf numFmtId="0" fontId="3" fillId="11" borderId="26" xfId="3" applyFont="1" applyFill="1" applyBorder="1" applyAlignment="1" applyProtection="1">
      <alignment horizontal="centerContinuous"/>
    </xf>
    <xf numFmtId="164" fontId="3" fillId="11" borderId="26" xfId="1" applyNumberFormat="1" applyFont="1" applyFill="1" applyBorder="1" applyAlignment="1" applyProtection="1">
      <alignment horizontal="centerContinuous"/>
    </xf>
    <xf numFmtId="0" fontId="4" fillId="11" borderId="27" xfId="3" applyFont="1" applyFill="1" applyBorder="1" applyAlignment="1" applyProtection="1">
      <alignment horizontal="centerContinuous"/>
    </xf>
    <xf numFmtId="0" fontId="10" fillId="11" borderId="0" xfId="0" applyFont="1" applyFill="1" applyBorder="1" applyAlignment="1" applyProtection="1">
      <alignment horizontal="center" vertical="center" wrapText="1"/>
    </xf>
    <xf numFmtId="0" fontId="33" fillId="11" borderId="1" xfId="0" applyFont="1" applyFill="1" applyBorder="1" applyAlignment="1" applyProtection="1">
      <alignment vertical="center" wrapText="1"/>
    </xf>
    <xf numFmtId="9" fontId="0" fillId="10" borderId="5" xfId="2" applyFont="1" applyFill="1" applyBorder="1" applyProtection="1"/>
    <xf numFmtId="164" fontId="0" fillId="9" borderId="9" xfId="1" applyNumberFormat="1" applyFont="1" applyFill="1" applyBorder="1" applyAlignment="1" applyProtection="1">
      <alignment vertical="center"/>
    </xf>
    <xf numFmtId="0" fontId="0" fillId="2" borderId="0" xfId="0" applyFill="1" applyBorder="1" applyAlignment="1" applyProtection="1"/>
    <xf numFmtId="0" fontId="25" fillId="2" borderId="0" xfId="0" applyFont="1" applyFill="1" applyBorder="1" applyAlignment="1" applyProtection="1">
      <alignment horizontal="center" vertical="center" wrapText="1"/>
    </xf>
    <xf numFmtId="9" fontId="0" fillId="2" borderId="0" xfId="0" applyNumberFormat="1" applyFont="1" applyFill="1" applyBorder="1" applyAlignment="1" applyProtection="1">
      <alignment vertical="center"/>
    </xf>
    <xf numFmtId="168" fontId="0" fillId="2" borderId="0" xfId="0" applyNumberFormat="1" applyFont="1" applyFill="1" applyBorder="1" applyAlignment="1" applyProtection="1"/>
    <xf numFmtId="0" fontId="0" fillId="2" borderId="24" xfId="0" applyFill="1" applyBorder="1" applyAlignment="1" applyProtection="1">
      <alignment wrapText="1"/>
    </xf>
    <xf numFmtId="9" fontId="0" fillId="2" borderId="14" xfId="0" applyNumberFormat="1" applyFill="1" applyBorder="1" applyAlignment="1" applyProtection="1"/>
    <xf numFmtId="164" fontId="0" fillId="2" borderId="8" xfId="1" applyNumberFormat="1" applyFont="1" applyFill="1" applyBorder="1" applyAlignment="1" applyProtection="1">
      <alignment vertical="center"/>
    </xf>
    <xf numFmtId="0" fontId="0" fillId="2" borderId="13" xfId="0" applyFill="1" applyBorder="1" applyAlignment="1" applyProtection="1">
      <alignment wrapText="1"/>
    </xf>
    <xf numFmtId="164" fontId="0" fillId="2" borderId="10" xfId="1" applyNumberFormat="1" applyFont="1" applyFill="1" applyBorder="1" applyAlignment="1" applyProtection="1">
      <alignment vertical="center"/>
    </xf>
    <xf numFmtId="0" fontId="21" fillId="2" borderId="13" xfId="0" applyFont="1" applyFill="1" applyBorder="1" applyAlignment="1" applyProtection="1">
      <alignment wrapText="1"/>
    </xf>
    <xf numFmtId="0" fontId="0" fillId="2" borderId="10" xfId="0" applyFill="1" applyBorder="1" applyAlignment="1" applyProtection="1">
      <alignment vertical="center"/>
    </xf>
    <xf numFmtId="164" fontId="0" fillId="2" borderId="10" xfId="0" applyNumberFormat="1" applyFill="1" applyBorder="1" applyAlignment="1" applyProtection="1">
      <alignment vertical="center"/>
    </xf>
    <xf numFmtId="0" fontId="0" fillId="2" borderId="10" xfId="0" applyFill="1" applyBorder="1" applyProtection="1"/>
    <xf numFmtId="0" fontId="21" fillId="2" borderId="13" xfId="0" applyFont="1" applyFill="1" applyBorder="1" applyAlignment="1" applyProtection="1"/>
    <xf numFmtId="0" fontId="0" fillId="2" borderId="13" xfId="0" applyFill="1" applyBorder="1" applyAlignment="1" applyProtection="1">
      <alignment vertical="center"/>
    </xf>
    <xf numFmtId="0" fontId="25" fillId="2" borderId="13"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0" fillId="2" borderId="13" xfId="0" applyFont="1" applyFill="1" applyBorder="1" applyAlignment="1" applyProtection="1">
      <alignment vertical="center"/>
    </xf>
    <xf numFmtId="164" fontId="0" fillId="2" borderId="13" xfId="1" applyNumberFormat="1" applyFont="1" applyFill="1" applyBorder="1" applyAlignment="1" applyProtection="1">
      <alignment vertical="center"/>
    </xf>
    <xf numFmtId="9" fontId="0" fillId="2" borderId="10" xfId="2" applyFont="1" applyFill="1" applyBorder="1" applyAlignment="1" applyProtection="1">
      <alignment vertical="center"/>
    </xf>
    <xf numFmtId="0" fontId="0" fillId="2" borderId="12" xfId="0" applyFont="1" applyFill="1" applyBorder="1" applyAlignment="1" applyProtection="1">
      <alignment vertical="center"/>
    </xf>
    <xf numFmtId="0" fontId="0" fillId="2" borderId="2" xfId="0" applyFont="1" applyFill="1" applyBorder="1" applyAlignment="1" applyProtection="1">
      <alignment vertical="center"/>
    </xf>
    <xf numFmtId="164" fontId="0" fillId="2" borderId="2" xfId="0" applyNumberFormat="1" applyFont="1" applyFill="1" applyBorder="1" applyAlignment="1" applyProtection="1">
      <alignment vertical="center"/>
    </xf>
    <xf numFmtId="9" fontId="0" fillId="2" borderId="11" xfId="2" applyFont="1" applyFill="1" applyBorder="1" applyAlignment="1" applyProtection="1">
      <alignment vertical="center"/>
    </xf>
    <xf numFmtId="164" fontId="0" fillId="0" borderId="0" xfId="1" applyNumberFormat="1" applyFont="1" applyFill="1" applyBorder="1" applyAlignment="1" applyProtection="1">
      <alignment vertical="top" wrapText="1"/>
      <protection locked="0"/>
    </xf>
    <xf numFmtId="166" fontId="1" fillId="2" borderId="0" xfId="6" applyNumberFormat="1" applyFont="1" applyFill="1" applyAlignment="1" applyProtection="1">
      <alignment horizontal="left" vertical="top" wrapText="1"/>
    </xf>
    <xf numFmtId="0" fontId="1" fillId="2" borderId="0" xfId="0" applyFont="1" applyFill="1" applyBorder="1" applyAlignment="1" applyProtection="1">
      <alignment horizontal="left" vertical="top" wrapText="1"/>
    </xf>
    <xf numFmtId="164" fontId="0" fillId="0" borderId="0" xfId="1" applyNumberFormat="1" applyFont="1" applyFill="1" applyBorder="1" applyAlignment="1" applyProtection="1">
      <alignment vertical="top"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3"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34" fillId="12" borderId="3" xfId="0" applyFont="1" applyFill="1" applyBorder="1" applyAlignment="1" applyProtection="1">
      <alignment horizontal="left" vertical="top" wrapText="1"/>
    </xf>
    <xf numFmtId="0" fontId="34" fillId="12" borderId="3" xfId="11" applyFont="1" applyFill="1" applyBorder="1" applyAlignment="1" applyProtection="1">
      <alignment vertical="top" wrapText="1"/>
    </xf>
    <xf numFmtId="0" fontId="34" fillId="12" borderId="3" xfId="0" applyNumberFormat="1" applyFont="1" applyFill="1" applyBorder="1" applyAlignment="1" applyProtection="1">
      <alignment vertical="top" wrapText="1"/>
    </xf>
    <xf numFmtId="164" fontId="34" fillId="12" borderId="3" xfId="1" applyNumberFormat="1" applyFont="1" applyFill="1" applyBorder="1" applyAlignment="1" applyProtection="1">
      <alignment horizontal="right" vertical="top" wrapText="1"/>
    </xf>
    <xf numFmtId="0" fontId="34" fillId="12" borderId="3" xfId="11" applyFont="1" applyFill="1" applyBorder="1" applyAlignment="1" applyProtection="1">
      <alignment horizontal="left" vertical="top" wrapText="1"/>
    </xf>
    <xf numFmtId="43" fontId="34" fillId="12" borderId="3" xfId="6" applyFont="1" applyFill="1" applyBorder="1" applyAlignment="1" applyProtection="1">
      <alignment horizontal="left" vertical="top" wrapText="1"/>
    </xf>
    <xf numFmtId="170" fontId="34" fillId="12" borderId="3" xfId="6" applyNumberFormat="1" applyFont="1" applyFill="1" applyBorder="1" applyAlignment="1" applyProtection="1">
      <alignment horizontal="left" vertical="top" wrapText="1"/>
    </xf>
    <xf numFmtId="14" fontId="34" fillId="12" borderId="3" xfId="0" applyNumberFormat="1" applyFont="1" applyFill="1" applyBorder="1" applyAlignment="1" applyProtection="1">
      <alignment horizontal="right" vertical="top" wrapText="1"/>
    </xf>
    <xf numFmtId="0" fontId="34" fillId="12" borderId="3" xfId="0" applyNumberFormat="1" applyFont="1" applyFill="1" applyBorder="1" applyAlignment="1" applyProtection="1">
      <alignment horizontal="left" vertical="top" wrapText="1"/>
    </xf>
    <xf numFmtId="166" fontId="34" fillId="12" borderId="3" xfId="6" applyNumberFormat="1" applyFont="1" applyFill="1" applyBorder="1" applyAlignment="1" applyProtection="1">
      <alignment horizontal="left" vertical="top" wrapText="1"/>
    </xf>
    <xf numFmtId="166" fontId="34" fillId="12" borderId="0" xfId="6" applyNumberFormat="1" applyFont="1" applyFill="1" applyBorder="1" applyAlignment="1" applyProtection="1">
      <alignment horizontal="left" vertical="top" wrapText="1"/>
    </xf>
    <xf numFmtId="164" fontId="34" fillId="12" borderId="0" xfId="6" applyNumberFormat="1" applyFont="1" applyFill="1" applyBorder="1" applyAlignment="1" applyProtection="1">
      <alignment horizontal="left" vertical="top" wrapText="1"/>
    </xf>
    <xf numFmtId="171" fontId="34" fillId="12" borderId="0" xfId="6" applyNumberFormat="1" applyFont="1" applyFill="1" applyBorder="1" applyAlignment="1" applyProtection="1">
      <alignment horizontal="left" vertical="top" wrapText="1"/>
    </xf>
    <xf numFmtId="0" fontId="34" fillId="12" borderId="0" xfId="11" applyFont="1" applyFill="1" applyBorder="1" applyAlignment="1" applyProtection="1">
      <alignment horizontal="center" vertical="top" wrapText="1"/>
    </xf>
    <xf numFmtId="0" fontId="36" fillId="12" borderId="0" xfId="0" applyFont="1" applyFill="1" applyAlignment="1" applyProtection="1">
      <alignment vertical="top" wrapText="1"/>
    </xf>
    <xf numFmtId="0" fontId="29" fillId="0" borderId="1" xfId="0" applyFont="1" applyBorder="1" applyAlignment="1">
      <alignment vertical="top" wrapText="1"/>
    </xf>
    <xf numFmtId="0" fontId="26" fillId="0" borderId="1" xfId="0" applyFont="1" applyBorder="1" applyAlignment="1">
      <alignment vertical="top" wrapText="1"/>
    </xf>
    <xf numFmtId="49" fontId="26" fillId="0" borderId="1" xfId="0" applyNumberFormat="1" applyFont="1" applyBorder="1" applyAlignment="1">
      <alignment vertical="top" wrapText="1"/>
    </xf>
    <xf numFmtId="166" fontId="26" fillId="0" borderId="1" xfId="6" applyNumberFormat="1" applyFont="1" applyBorder="1" applyAlignment="1">
      <alignment vertical="top" wrapText="1"/>
    </xf>
    <xf numFmtId="1" fontId="26" fillId="0" borderId="1" xfId="0" applyNumberFormat="1" applyFont="1" applyBorder="1" applyAlignment="1">
      <alignment vertical="top" wrapText="1"/>
    </xf>
    <xf numFmtId="9" fontId="26" fillId="0" borderId="1" xfId="2" applyFont="1" applyBorder="1" applyAlignment="1">
      <alignment vertical="top" wrapText="1"/>
    </xf>
    <xf numFmtId="0" fontId="26" fillId="0" borderId="0" xfId="0" applyFont="1" applyAlignment="1">
      <alignment vertical="top" wrapText="1"/>
    </xf>
    <xf numFmtId="0" fontId="26" fillId="0" borderId="0" xfId="0" applyFont="1"/>
    <xf numFmtId="0" fontId="34" fillId="12" borderId="5" xfId="0" applyFont="1" applyFill="1" applyBorder="1" applyAlignment="1" applyProtection="1">
      <alignment horizontal="left" vertical="top" wrapText="1"/>
    </xf>
    <xf numFmtId="0" fontId="34" fillId="12" borderId="3" xfId="0" applyFont="1" applyFill="1" applyBorder="1" applyAlignment="1" applyProtection="1">
      <alignment vertical="top" wrapText="1"/>
    </xf>
    <xf numFmtId="0" fontId="34" fillId="12" borderId="3" xfId="0" applyNumberFormat="1" applyFont="1" applyFill="1" applyBorder="1" applyAlignment="1" applyProtection="1">
      <alignment horizontal="center" vertical="top" wrapText="1"/>
    </xf>
    <xf numFmtId="9" fontId="34" fillId="12" borderId="3" xfId="2" applyFont="1" applyFill="1" applyBorder="1" applyAlignment="1" applyProtection="1">
      <alignment horizontal="left" vertical="top" wrapText="1"/>
    </xf>
    <xf numFmtId="164" fontId="34" fillId="12" borderId="3" xfId="11" applyNumberFormat="1" applyFont="1" applyFill="1" applyBorder="1" applyAlignment="1" applyProtection="1">
      <alignment horizontal="left" vertical="top" wrapText="1"/>
    </xf>
    <xf numFmtId="164" fontId="34" fillId="12" borderId="6" xfId="0" applyNumberFormat="1" applyFont="1" applyFill="1" applyBorder="1" applyAlignment="1" applyProtection="1">
      <alignment horizontal="left" vertical="top" wrapText="1"/>
    </xf>
    <xf numFmtId="164" fontId="34" fillId="12" borderId="0" xfId="0" applyNumberFormat="1" applyFont="1" applyFill="1" applyBorder="1" applyAlignment="1" applyProtection="1">
      <alignment horizontal="left" vertical="top" wrapText="1"/>
    </xf>
    <xf numFmtId="0" fontId="40" fillId="2" borderId="2" xfId="12" applyFont="1" applyFill="1" applyBorder="1" applyAlignment="1" applyProtection="1">
      <alignment horizontal="centerContinuous"/>
    </xf>
    <xf numFmtId="0" fontId="40" fillId="2" borderId="2" xfId="12" applyNumberFormat="1" applyFont="1" applyFill="1" applyBorder="1" applyAlignment="1" applyProtection="1">
      <alignment horizontal="centerContinuous"/>
    </xf>
    <xf numFmtId="0" fontId="6" fillId="2" borderId="2" xfId="12" applyNumberFormat="1" applyFont="1" applyFill="1" applyBorder="1" applyAlignment="1" applyProtection="1">
      <alignment horizontal="left"/>
    </xf>
    <xf numFmtId="0" fontId="40" fillId="0" borderId="0" xfId="12" applyFont="1" applyProtection="1">
      <protection locked="0"/>
    </xf>
    <xf numFmtId="0" fontId="3" fillId="0" borderId="0" xfId="3" applyFont="1" applyBorder="1" applyAlignment="1" applyProtection="1">
      <alignment vertical="top"/>
    </xf>
    <xf numFmtId="0" fontId="4" fillId="0" borderId="0" xfId="12" applyFont="1" applyBorder="1" applyProtection="1"/>
    <xf numFmtId="0" fontId="10" fillId="0" borderId="0" xfId="12" applyFont="1" applyBorder="1" applyAlignment="1" applyProtection="1">
      <alignment horizontal="center" vertical="center"/>
    </xf>
    <xf numFmtId="3" fontId="4" fillId="0" borderId="0" xfId="12" applyNumberFormat="1" applyFont="1" applyBorder="1" applyProtection="1"/>
    <xf numFmtId="3" fontId="4" fillId="0" borderId="0" xfId="12" applyNumberFormat="1" applyFont="1" applyAlignment="1" applyProtection="1">
      <alignment horizontal="right"/>
    </xf>
    <xf numFmtId="0" fontId="4" fillId="0" borderId="0" xfId="12" applyFont="1" applyProtection="1">
      <protection locked="0"/>
    </xf>
    <xf numFmtId="0" fontId="4" fillId="2" borderId="25" xfId="12" applyFont="1" applyFill="1" applyBorder="1" applyProtection="1"/>
    <xf numFmtId="0" fontId="4" fillId="2" borderId="26" xfId="12" applyFont="1" applyFill="1" applyBorder="1" applyProtection="1"/>
    <xf numFmtId="0" fontId="3" fillId="2" borderId="27" xfId="12" applyFont="1" applyFill="1" applyBorder="1" applyAlignment="1" applyProtection="1">
      <alignment wrapText="1"/>
    </xf>
    <xf numFmtId="3" fontId="41" fillId="0" borderId="6" xfId="12" applyNumberFormat="1" applyFont="1" applyBorder="1" applyAlignment="1" applyProtection="1">
      <alignment horizontal="center" vertical="center" wrapText="1"/>
    </xf>
    <xf numFmtId="3" fontId="41" fillId="0" borderId="1" xfId="12" applyNumberFormat="1" applyFont="1" applyBorder="1" applyAlignment="1" applyProtection="1">
      <alignment horizontal="center" vertical="center" wrapText="1"/>
    </xf>
    <xf numFmtId="3" fontId="41" fillId="4" borderId="1" xfId="12" applyNumberFormat="1" applyFont="1" applyFill="1" applyBorder="1" applyAlignment="1" applyProtection="1">
      <alignment horizontal="center" vertical="center" wrapText="1"/>
    </xf>
    <xf numFmtId="0" fontId="8" fillId="0" borderId="0" xfId="12" applyFont="1" applyAlignment="1" applyProtection="1">
      <alignment vertical="center"/>
      <protection locked="0"/>
    </xf>
    <xf numFmtId="0" fontId="9" fillId="13" borderId="7" xfId="12" applyFont="1" applyFill="1" applyBorder="1" applyProtection="1"/>
    <xf numFmtId="0" fontId="4" fillId="13" borderId="2" xfId="12" applyFont="1" applyFill="1" applyBorder="1" applyProtection="1"/>
    <xf numFmtId="3" fontId="4" fillId="13" borderId="1" xfId="12" applyNumberFormat="1" applyFont="1" applyFill="1" applyBorder="1" applyProtection="1"/>
    <xf numFmtId="3" fontId="4" fillId="14" borderId="1" xfId="12" applyNumberFormat="1" applyFont="1" applyFill="1" applyBorder="1" applyProtection="1"/>
    <xf numFmtId="0" fontId="4" fillId="0" borderId="39" xfId="12" applyFont="1" applyBorder="1" applyAlignment="1" applyProtection="1">
      <alignment horizontal="right"/>
      <protection locked="0"/>
    </xf>
    <xf numFmtId="0" fontId="4" fillId="0" borderId="39" xfId="12" applyFont="1" applyBorder="1" applyProtection="1">
      <protection locked="0"/>
    </xf>
    <xf numFmtId="3" fontId="4" fillId="0" borderId="40" xfId="12" applyNumberFormat="1" applyFont="1" applyBorder="1" applyProtection="1">
      <protection locked="0"/>
    </xf>
    <xf numFmtId="3" fontId="4" fillId="4" borderId="40" xfId="12" applyNumberFormat="1" applyFont="1" applyFill="1" applyBorder="1" applyProtection="1">
      <protection locked="0"/>
    </xf>
    <xf numFmtId="0" fontId="9" fillId="13" borderId="5" xfId="12" applyFont="1" applyFill="1" applyBorder="1" applyProtection="1"/>
    <xf numFmtId="0" fontId="4" fillId="13" borderId="3" xfId="12" applyFont="1" applyFill="1" applyBorder="1" applyAlignment="1" applyProtection="1">
      <alignment horizontal="right"/>
    </xf>
    <xf numFmtId="0" fontId="4" fillId="13" borderId="3" xfId="12" applyFont="1" applyFill="1" applyBorder="1" applyProtection="1"/>
    <xf numFmtId="0" fontId="4" fillId="0" borderId="39" xfId="12" quotePrefix="1" applyFont="1" applyBorder="1" applyAlignment="1" applyProtection="1">
      <alignment horizontal="right"/>
      <protection locked="0"/>
    </xf>
    <xf numFmtId="0" fontId="4" fillId="0" borderId="0" xfId="12" applyFont="1" applyBorder="1" applyAlignment="1" applyProtection="1">
      <alignment horizontal="right"/>
      <protection locked="0"/>
    </xf>
    <xf numFmtId="0" fontId="4" fillId="0" borderId="0" xfId="12" applyFont="1" applyAlignment="1" applyProtection="1">
      <alignment horizontal="left" wrapText="1"/>
      <protection locked="0"/>
    </xf>
    <xf numFmtId="0" fontId="4" fillId="0" borderId="39" xfId="12" applyFont="1" applyBorder="1" applyAlignment="1" applyProtection="1">
      <alignment horizontal="right" vertical="top" wrapText="1"/>
      <protection locked="0"/>
    </xf>
    <xf numFmtId="0" fontId="4" fillId="0" borderId="39" xfId="12" quotePrefix="1" applyFont="1" applyBorder="1" applyAlignment="1" applyProtection="1">
      <alignment horizontal="left" wrapText="1"/>
      <protection locked="0"/>
    </xf>
    <xf numFmtId="3" fontId="4" fillId="0" borderId="40" xfId="12" applyNumberFormat="1" applyFont="1" applyBorder="1" applyAlignment="1" applyProtection="1">
      <alignment wrapText="1"/>
      <protection locked="0"/>
    </xf>
    <xf numFmtId="3" fontId="4" fillId="4" borderId="40" xfId="12" applyNumberFormat="1" applyFont="1" applyFill="1" applyBorder="1" applyAlignment="1" applyProtection="1">
      <alignment wrapText="1"/>
      <protection locked="0"/>
    </xf>
    <xf numFmtId="0" fontId="4" fillId="0" borderId="39" xfId="12" quotePrefix="1" applyFont="1" applyBorder="1" applyAlignment="1" applyProtection="1">
      <alignment horizontal="left"/>
      <protection locked="0"/>
    </xf>
    <xf numFmtId="0" fontId="4" fillId="0" borderId="0" xfId="12" applyFont="1" applyBorder="1" applyProtection="1">
      <protection locked="0"/>
    </xf>
    <xf numFmtId="3" fontId="4" fillId="0" borderId="0" xfId="12" applyNumberFormat="1" applyFont="1" applyBorder="1" applyProtection="1">
      <protection locked="0"/>
    </xf>
    <xf numFmtId="0" fontId="38" fillId="0" borderId="2" xfId="12" applyFont="1" applyBorder="1" applyAlignment="1" applyProtection="1">
      <alignment horizontal="left" wrapText="1"/>
    </xf>
    <xf numFmtId="0" fontId="40" fillId="0" borderId="2" xfId="12" applyFont="1" applyBorder="1" applyAlignment="1" applyProtection="1">
      <alignment horizontal="centerContinuous"/>
    </xf>
    <xf numFmtId="0" fontId="40" fillId="0" borderId="2" xfId="12" applyNumberFormat="1" applyFont="1" applyBorder="1" applyAlignment="1" applyProtection="1">
      <alignment horizontal="centerContinuous"/>
    </xf>
    <xf numFmtId="3" fontId="4" fillId="0" borderId="0" xfId="12" applyNumberFormat="1" applyFont="1" applyProtection="1"/>
    <xf numFmtId="0" fontId="4" fillId="0" borderId="0" xfId="12" applyFont="1" applyProtection="1"/>
    <xf numFmtId="0" fontId="4" fillId="13" borderId="6" xfId="12" applyFont="1" applyFill="1" applyBorder="1" applyProtection="1"/>
    <xf numFmtId="3" fontId="4" fillId="13" borderId="7" xfId="12" applyNumberFormat="1" applyFont="1" applyFill="1" applyBorder="1" applyProtection="1"/>
    <xf numFmtId="3" fontId="4" fillId="14" borderId="7" xfId="12" applyNumberFormat="1" applyFont="1" applyFill="1" applyBorder="1" applyProtection="1"/>
    <xf numFmtId="0" fontId="4" fillId="0" borderId="0" xfId="12" applyFont="1" applyAlignment="1" applyProtection="1">
      <alignment horizontal="right"/>
      <protection locked="0"/>
    </xf>
    <xf numFmtId="3" fontId="4" fillId="0" borderId="4" xfId="12" applyNumberFormat="1" applyFont="1" applyBorder="1" applyProtection="1">
      <protection locked="0"/>
    </xf>
    <xf numFmtId="3" fontId="4" fillId="4" borderId="4" xfId="12" applyNumberFormat="1" applyFont="1" applyFill="1" applyBorder="1" applyProtection="1">
      <protection locked="0"/>
    </xf>
    <xf numFmtId="0" fontId="9" fillId="13" borderId="5" xfId="12" applyFont="1" applyFill="1" applyBorder="1" applyAlignment="1" applyProtection="1">
      <alignment horizontal="left"/>
    </xf>
    <xf numFmtId="0" fontId="4" fillId="0" borderId="0" xfId="12" quotePrefix="1" applyFont="1" applyAlignment="1" applyProtection="1">
      <alignment horizontal="left"/>
      <protection locked="0"/>
    </xf>
    <xf numFmtId="0" fontId="3" fillId="13" borderId="3" xfId="12" applyFont="1" applyFill="1" applyBorder="1" applyAlignment="1" applyProtection="1">
      <alignment horizontal="right"/>
    </xf>
    <xf numFmtId="0" fontId="9" fillId="13" borderId="41" xfId="12" applyFont="1" applyFill="1" applyBorder="1" applyProtection="1"/>
    <xf numFmtId="0" fontId="3" fillId="13" borderId="42" xfId="12" applyFont="1" applyFill="1" applyBorder="1" applyProtection="1"/>
    <xf numFmtId="0" fontId="4" fillId="13" borderId="42" xfId="12" applyFont="1" applyFill="1" applyBorder="1" applyProtection="1"/>
    <xf numFmtId="3" fontId="4" fillId="13" borderId="43" xfId="12" applyNumberFormat="1" applyFont="1" applyFill="1" applyBorder="1" applyProtection="1"/>
    <xf numFmtId="3" fontId="3" fillId="0" borderId="0" xfId="12" applyNumberFormat="1" applyFont="1" applyAlignment="1" applyProtection="1">
      <alignment horizontal="center"/>
      <protection locked="0"/>
    </xf>
    <xf numFmtId="3" fontId="3" fillId="0" borderId="0" xfId="12" applyNumberFormat="1" applyFont="1" applyProtection="1">
      <protection locked="0"/>
    </xf>
    <xf numFmtId="3" fontId="4" fillId="0" borderId="0" xfId="12" applyNumberFormat="1" applyFont="1" applyProtection="1">
      <protection locked="0"/>
    </xf>
    <xf numFmtId="0" fontId="38" fillId="2" borderId="2" xfId="12" applyFont="1" applyFill="1" applyBorder="1" applyAlignment="1" applyProtection="1">
      <alignment horizontal="left"/>
    </xf>
    <xf numFmtId="0" fontId="1" fillId="2" borderId="0" xfId="0" applyFont="1" applyFill="1" applyBorder="1" applyAlignment="1" applyProtection="1">
      <alignment horizontal="left" vertical="top" wrapText="1"/>
    </xf>
    <xf numFmtId="0" fontId="0" fillId="0" borderId="0" xfId="0" applyBorder="1" applyAlignment="1" applyProtection="1">
      <alignment horizontal="left" vertical="center" wrapText="1"/>
    </xf>
    <xf numFmtId="0" fontId="0" fillId="2" borderId="0" xfId="0" applyFill="1" applyBorder="1" applyAlignment="1" applyProtection="1">
      <alignment horizontal="center" vertical="center" wrapText="1"/>
    </xf>
    <xf numFmtId="0" fontId="21" fillId="0" borderId="11" xfId="0" applyFont="1" applyBorder="1" applyAlignment="1" applyProtection="1">
      <alignment horizontal="center" vertical="center"/>
    </xf>
    <xf numFmtId="0" fontId="0" fillId="16" borderId="0" xfId="0"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0" fillId="11" borderId="24" xfId="0" applyFont="1" applyFill="1" applyBorder="1" applyAlignment="1" applyProtection="1">
      <alignment horizontal="center" vertical="center" wrapText="1"/>
    </xf>
    <xf numFmtId="0" fontId="10" fillId="11" borderId="14" xfId="0" applyFont="1" applyFill="1" applyBorder="1" applyAlignment="1" applyProtection="1">
      <alignment horizontal="center" vertical="center" wrapText="1"/>
    </xf>
    <xf numFmtId="0" fontId="10" fillId="11" borderId="8" xfId="0" applyFont="1" applyFill="1" applyBorder="1" applyAlignment="1" applyProtection="1">
      <alignment horizontal="center" vertical="center" wrapText="1"/>
    </xf>
    <xf numFmtId="0" fontId="10" fillId="11" borderId="12" xfId="0" applyFont="1" applyFill="1" applyBorder="1" applyAlignment="1" applyProtection="1">
      <alignment horizontal="center" vertical="center" wrapText="1"/>
    </xf>
    <xf numFmtId="0" fontId="10" fillId="11" borderId="2" xfId="0" applyFont="1" applyFill="1" applyBorder="1" applyAlignment="1" applyProtection="1">
      <alignment horizontal="center" vertical="center" wrapText="1"/>
    </xf>
    <xf numFmtId="0" fontId="10" fillId="11" borderId="11" xfId="0" applyFont="1" applyFill="1" applyBorder="1" applyAlignment="1" applyProtection="1">
      <alignment horizontal="center" vertical="center" wrapText="1"/>
    </xf>
    <xf numFmtId="0" fontId="17" fillId="11" borderId="14" xfId="0" applyFont="1" applyFill="1" applyBorder="1" applyAlignment="1" applyProtection="1">
      <alignment horizontal="center" vertical="center"/>
    </xf>
    <xf numFmtId="0" fontId="24" fillId="11" borderId="0" xfId="0" applyFont="1" applyFill="1" applyBorder="1" applyAlignment="1" applyProtection="1">
      <alignment horizontal="center" vertical="center" wrapText="1"/>
    </xf>
    <xf numFmtId="0" fontId="0" fillId="16" borderId="0" xfId="0" applyFill="1" applyBorder="1" applyAlignment="1" applyProtection="1">
      <alignment horizontal="center" vertical="center" wrapText="1"/>
      <protection locked="0"/>
    </xf>
    <xf numFmtId="0" fontId="0" fillId="16" borderId="0" xfId="0" applyFill="1" applyAlignment="1" applyProtection="1">
      <alignment horizontal="center" vertical="center"/>
      <protection locked="0"/>
    </xf>
    <xf numFmtId="0" fontId="1" fillId="2" borderId="0"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 fillId="2" borderId="0" xfId="0" applyFont="1" applyFill="1" applyBorder="1" applyAlignment="1" applyProtection="1">
      <alignment horizontal="left" wrapText="1"/>
    </xf>
    <xf numFmtId="0" fontId="1" fillId="2" borderId="0" xfId="0" applyFont="1" applyFill="1" applyAlignment="1" applyProtection="1">
      <alignment horizontal="right" vertical="top" wrapText="1"/>
    </xf>
    <xf numFmtId="165" fontId="0" fillId="6" borderId="0" xfId="0" applyNumberFormat="1" applyFill="1" applyBorder="1" applyAlignment="1" applyProtection="1">
      <alignment horizontal="left" vertical="top" wrapText="1"/>
    </xf>
    <xf numFmtId="164" fontId="0" fillId="6" borderId="0" xfId="1" applyNumberFormat="1" applyFont="1"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22" fillId="2" borderId="0" xfId="0" applyFont="1"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4"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0" fillId="0" borderId="0" xfId="0" applyAlignment="1" applyProtection="1">
      <alignment horizontal="left" vertical="top" wrapText="1"/>
      <protection locked="0"/>
    </xf>
    <xf numFmtId="0" fontId="10" fillId="11" borderId="1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left" vertical="center" wrapText="1"/>
    </xf>
    <xf numFmtId="0" fontId="1" fillId="2" borderId="0" xfId="0" applyFont="1" applyFill="1" applyAlignment="1" applyProtection="1">
      <alignment horizontal="right" vertical="center" wrapText="1"/>
    </xf>
    <xf numFmtId="0" fontId="10" fillId="11" borderId="0" xfId="0" applyFont="1" applyFill="1" applyBorder="1" applyAlignment="1" applyProtection="1">
      <alignment horizontal="center" vertical="center" wrapText="1"/>
    </xf>
    <xf numFmtId="0" fontId="0" fillId="0" borderId="0"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xf>
    <xf numFmtId="0" fontId="0" fillId="0" borderId="0" xfId="0" applyFill="1" applyBorder="1" applyAlignment="1" applyProtection="1">
      <alignment horizontal="center" vertical="top" wrapText="1"/>
      <protection locked="0"/>
    </xf>
    <xf numFmtId="0" fontId="0" fillId="0" borderId="0" xfId="0" applyFill="1" applyAlignment="1" applyProtection="1">
      <alignment vertical="top" wrapText="1"/>
      <protection locked="0"/>
    </xf>
    <xf numFmtId="0" fontId="1" fillId="2" borderId="0" xfId="0" applyFont="1" applyFill="1" applyAlignment="1" applyProtection="1">
      <alignment horizontal="left" wrapText="1"/>
    </xf>
    <xf numFmtId="0" fontId="1" fillId="2" borderId="0" xfId="0" applyFont="1" applyFill="1" applyAlignment="1" applyProtection="1">
      <alignment horizontal="left" vertical="top" wrapText="1"/>
    </xf>
    <xf numFmtId="0" fontId="1" fillId="2" borderId="0" xfId="6" applyNumberFormat="1" applyFont="1" applyFill="1" applyAlignment="1" applyProtection="1">
      <alignment horizontal="right" vertical="center" wrapText="1"/>
    </xf>
    <xf numFmtId="0" fontId="1" fillId="2" borderId="0" xfId="1" applyNumberFormat="1" applyFont="1" applyFill="1" applyAlignment="1" applyProtection="1">
      <alignment horizontal="right" vertical="center" wrapText="1"/>
    </xf>
    <xf numFmtId="0" fontId="0" fillId="0" borderId="0" xfId="0" applyFill="1" applyAlignment="1" applyProtection="1">
      <alignment horizontal="left" vertical="top" wrapText="1"/>
      <protection locked="0"/>
    </xf>
    <xf numFmtId="0" fontId="1" fillId="0" borderId="0" xfId="0" applyFont="1" applyFill="1"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0" fillId="2" borderId="0" xfId="0" applyFill="1" applyBorder="1" applyAlignment="1" applyProtection="1">
      <alignment vertical="top" wrapText="1"/>
    </xf>
    <xf numFmtId="0" fontId="1" fillId="2" borderId="0" xfId="0" applyFont="1" applyFill="1" applyBorder="1" applyAlignment="1" applyProtection="1">
      <alignment horizontal="left"/>
    </xf>
    <xf numFmtId="0" fontId="0" fillId="2" borderId="1" xfId="0" applyFill="1" applyBorder="1" applyAlignment="1" applyProtection="1">
      <alignment vertical="center"/>
    </xf>
    <xf numFmtId="0" fontId="27" fillId="2" borderId="5" xfId="0" applyFont="1" applyFill="1" applyBorder="1" applyAlignment="1" applyProtection="1">
      <alignment vertical="center"/>
    </xf>
    <xf numFmtId="0" fontId="27" fillId="2" borderId="3" xfId="0" applyFont="1" applyFill="1" applyBorder="1" applyAlignment="1" applyProtection="1">
      <alignment vertical="center"/>
    </xf>
    <xf numFmtId="0" fontId="27" fillId="2" borderId="6" xfId="0" applyFont="1" applyFill="1" applyBorder="1" applyAlignment="1" applyProtection="1">
      <alignment vertical="center"/>
    </xf>
    <xf numFmtId="0" fontId="1" fillId="2" borderId="1" xfId="0" applyFont="1" applyFill="1" applyBorder="1" applyAlignment="1" applyProtection="1">
      <alignment horizontal="left" vertical="top" wrapText="1"/>
    </xf>
    <xf numFmtId="0" fontId="0" fillId="2" borderId="1" xfId="0" applyFill="1" applyBorder="1" applyAlignment="1" applyProtection="1">
      <alignment vertical="center" wrapText="1"/>
    </xf>
    <xf numFmtId="49" fontId="0" fillId="2" borderId="1" xfId="0" applyNumberFormat="1" applyFill="1" applyBorder="1" applyAlignment="1" applyProtection="1">
      <alignment vertical="center" wrapText="1"/>
    </xf>
    <xf numFmtId="0" fontId="25" fillId="0" borderId="14" xfId="0" applyFont="1" applyFill="1" applyBorder="1" applyAlignment="1" applyProtection="1">
      <alignment horizontal="left" wrapText="1"/>
    </xf>
    <xf numFmtId="0" fontId="25" fillId="0" borderId="3" xfId="0" applyFont="1" applyFill="1" applyBorder="1" applyAlignment="1" applyProtection="1">
      <alignment horizontal="left" wrapText="1"/>
    </xf>
    <xf numFmtId="164" fontId="26" fillId="3" borderId="1" xfId="0" applyNumberFormat="1" applyFont="1" applyFill="1" applyBorder="1" applyProtection="1">
      <protection locked="0"/>
    </xf>
    <xf numFmtId="164" fontId="26" fillId="3" borderId="1" xfId="1" applyNumberFormat="1" applyFont="1" applyFill="1" applyBorder="1" applyProtection="1">
      <protection locked="0"/>
    </xf>
    <xf numFmtId="0" fontId="26" fillId="0" borderId="24" xfId="0" applyFont="1" applyBorder="1" applyAlignment="1" applyProtection="1">
      <alignment horizontal="left" vertical="top" wrapText="1"/>
    </xf>
    <xf numFmtId="0" fontId="26" fillId="0" borderId="14"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10" xfId="0" applyFont="1" applyBorder="1" applyAlignment="1" applyProtection="1">
      <alignment horizontal="left" vertical="top" wrapText="1"/>
    </xf>
    <xf numFmtId="0" fontId="26" fillId="0" borderId="12" xfId="0" applyFont="1" applyBorder="1" applyAlignment="1" applyProtection="1">
      <alignment horizontal="left" vertical="top" wrapText="1"/>
    </xf>
    <xf numFmtId="0" fontId="26" fillId="0" borderId="2" xfId="0" applyFont="1" applyBorder="1" applyAlignment="1" applyProtection="1">
      <alignment horizontal="left" vertical="top" wrapText="1"/>
    </xf>
    <xf numFmtId="0" fontId="26" fillId="0" borderId="11" xfId="0" applyFont="1" applyBorder="1" applyAlignment="1" applyProtection="1">
      <alignment horizontal="left" vertical="top" wrapText="1"/>
    </xf>
    <xf numFmtId="0" fontId="29" fillId="2" borderId="5" xfId="0" applyFont="1" applyFill="1" applyBorder="1" applyProtection="1"/>
    <xf numFmtId="0" fontId="29" fillId="2" borderId="3" xfId="0" applyFont="1" applyFill="1" applyBorder="1" applyProtection="1"/>
    <xf numFmtId="0" fontId="29" fillId="8" borderId="5" xfId="0" applyFont="1" applyFill="1" applyBorder="1" applyProtection="1"/>
    <xf numFmtId="0" fontId="29" fillId="8" borderId="3" xfId="0" applyFont="1" applyFill="1" applyBorder="1" applyProtection="1"/>
    <xf numFmtId="164" fontId="0" fillId="0" borderId="32" xfId="1" applyNumberFormat="1" applyFont="1" applyBorder="1" applyProtection="1">
      <protection locked="0"/>
    </xf>
    <xf numFmtId="164" fontId="0" fillId="0" borderId="18" xfId="1" applyNumberFormat="1" applyFont="1" applyBorder="1" applyProtection="1">
      <protection locked="0"/>
    </xf>
    <xf numFmtId="164" fontId="0" fillId="0" borderId="19" xfId="1" applyNumberFormat="1" applyFont="1" applyBorder="1" applyProtection="1">
      <protection locked="0"/>
    </xf>
    <xf numFmtId="164" fontId="0" fillId="0" borderId="28" xfId="1" applyNumberFormat="1" applyFont="1" applyBorder="1" applyProtection="1">
      <protection locked="0"/>
    </xf>
    <xf numFmtId="164" fontId="0" fillId="0" borderId="29" xfId="1" applyNumberFormat="1" applyFont="1" applyBorder="1" applyProtection="1">
      <protection locked="0"/>
    </xf>
    <xf numFmtId="164" fontId="0" fillId="0" borderId="30" xfId="1" applyNumberFormat="1" applyFont="1" applyBorder="1" applyProtection="1">
      <protection locked="0"/>
    </xf>
    <xf numFmtId="0" fontId="0" fillId="0" borderId="13" xfId="0" applyBorder="1" applyAlignment="1" applyProtection="1">
      <alignment horizontal="left" vertical="top"/>
    </xf>
    <xf numFmtId="0" fontId="0" fillId="0" borderId="17" xfId="0" applyBorder="1" applyAlignment="1" applyProtection="1">
      <alignment horizontal="left" vertical="top"/>
    </xf>
    <xf numFmtId="164" fontId="21" fillId="0" borderId="32" xfId="1" applyNumberFormat="1" applyFont="1" applyBorder="1" applyProtection="1">
      <protection locked="0"/>
    </xf>
    <xf numFmtId="164" fontId="21" fillId="0" borderId="18" xfId="1" applyNumberFormat="1" applyFont="1" applyBorder="1" applyProtection="1">
      <protection locked="0"/>
    </xf>
    <xf numFmtId="164" fontId="21" fillId="0" borderId="19" xfId="1" applyNumberFormat="1" applyFont="1" applyBorder="1" applyProtection="1">
      <protection locked="0"/>
    </xf>
    <xf numFmtId="0" fontId="0" fillId="0" borderId="3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26" fillId="2" borderId="5" xfId="0" applyFont="1" applyFill="1" applyBorder="1" applyAlignment="1" applyProtection="1">
      <alignment horizontal="left" vertical="top" wrapText="1"/>
    </xf>
    <xf numFmtId="0" fontId="26" fillId="2" borderId="3" xfId="0" applyFont="1" applyFill="1" applyBorder="1" applyAlignment="1" applyProtection="1">
      <alignment horizontal="left" vertical="top" wrapText="1"/>
    </xf>
    <xf numFmtId="0" fontId="26" fillId="2" borderId="6" xfId="0" applyFont="1" applyFill="1" applyBorder="1" applyAlignment="1" applyProtection="1">
      <alignment horizontal="left" vertical="top" wrapText="1"/>
    </xf>
    <xf numFmtId="0" fontId="0" fillId="0" borderId="1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4" xfId="0" applyBorder="1" applyAlignment="1" applyProtection="1">
      <alignment horizontal="left" vertical="top"/>
    </xf>
    <xf numFmtId="0" fontId="0" fillId="0" borderId="22" xfId="0" applyBorder="1" applyAlignment="1" applyProtection="1">
      <alignment horizontal="left" vertical="top"/>
    </xf>
    <xf numFmtId="165" fontId="0" fillId="0" borderId="5" xfId="0" applyNumberFormat="1" applyFont="1" applyBorder="1" applyAlignment="1" applyProtection="1">
      <alignment horizontal="center" vertical="center"/>
    </xf>
    <xf numFmtId="165" fontId="0" fillId="0" borderId="6" xfId="0" applyNumberFormat="1" applyFont="1" applyBorder="1" applyAlignment="1" applyProtection="1">
      <alignment horizontal="center" vertical="center"/>
    </xf>
    <xf numFmtId="0" fontId="21" fillId="0" borderId="24" xfId="0" applyFont="1" applyBorder="1" applyAlignment="1" applyProtection="1">
      <alignment horizontal="left" vertical="top"/>
    </xf>
    <xf numFmtId="0" fontId="21" fillId="0" borderId="14" xfId="0" applyFont="1" applyBorder="1" applyAlignment="1" applyProtection="1">
      <alignment horizontal="left" vertical="top"/>
    </xf>
    <xf numFmtId="0" fontId="21" fillId="0" borderId="8" xfId="0" applyFont="1" applyBorder="1" applyAlignment="1" applyProtection="1">
      <alignment horizontal="left" vertical="top"/>
    </xf>
    <xf numFmtId="0" fontId="21" fillId="0" borderId="13" xfId="0" applyFont="1" applyBorder="1" applyAlignment="1" applyProtection="1">
      <alignment horizontal="left" vertical="top"/>
    </xf>
    <xf numFmtId="0" fontId="21" fillId="0" borderId="0" xfId="0" applyFont="1" applyBorder="1" applyAlignment="1" applyProtection="1">
      <alignment horizontal="left" vertical="top"/>
    </xf>
    <xf numFmtId="0" fontId="21" fillId="0" borderId="10" xfId="0" applyFont="1" applyBorder="1" applyAlignment="1" applyProtection="1">
      <alignment horizontal="left" vertical="top"/>
    </xf>
    <xf numFmtId="0" fontId="21" fillId="0" borderId="12" xfId="0" applyFont="1" applyBorder="1" applyAlignment="1" applyProtection="1">
      <alignment horizontal="left" vertical="top"/>
    </xf>
    <xf numFmtId="0" fontId="21" fillId="0" borderId="2" xfId="0" applyFont="1" applyBorder="1" applyAlignment="1" applyProtection="1">
      <alignment horizontal="left" vertical="top"/>
    </xf>
    <xf numFmtId="0" fontId="21" fillId="0" borderId="11" xfId="0" applyFont="1" applyBorder="1" applyAlignment="1" applyProtection="1">
      <alignment horizontal="left" vertical="top"/>
    </xf>
    <xf numFmtId="0" fontId="26" fillId="2" borderId="12" xfId="0" applyFont="1" applyFill="1" applyBorder="1" applyAlignment="1" applyProtection="1">
      <alignment horizontal="left" vertical="top" wrapText="1"/>
    </xf>
    <xf numFmtId="0" fontId="26" fillId="2" borderId="2" xfId="0" applyFont="1" applyFill="1" applyBorder="1" applyAlignment="1" applyProtection="1">
      <alignment horizontal="left" vertical="top" wrapText="1"/>
    </xf>
    <xf numFmtId="0" fontId="26" fillId="2" borderId="11" xfId="0" applyFont="1" applyFill="1" applyBorder="1" applyAlignment="1" applyProtection="1">
      <alignment horizontal="left" vertical="top" wrapText="1"/>
    </xf>
    <xf numFmtId="0" fontId="27" fillId="0" borderId="3" xfId="0" applyFont="1" applyFill="1" applyBorder="1" applyAlignment="1" applyProtection="1">
      <alignment horizontal="left" vertical="center" wrapText="1"/>
    </xf>
    <xf numFmtId="0" fontId="28" fillId="7" borderId="3" xfId="0" applyFont="1" applyFill="1" applyBorder="1" applyAlignment="1" applyProtection="1">
      <alignment horizontal="left" vertical="top" wrapText="1"/>
    </xf>
    <xf numFmtId="0" fontId="1" fillId="2" borderId="0" xfId="0" applyFont="1" applyFill="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37"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0" fontId="21" fillId="0" borderId="35" xfId="0" applyFont="1" applyBorder="1" applyAlignment="1" applyProtection="1">
      <alignment horizontal="center" vertical="center" wrapText="1"/>
    </xf>
    <xf numFmtId="0" fontId="21" fillId="0" borderId="35" xfId="0" applyFont="1" applyBorder="1" applyAlignment="1" applyProtection="1">
      <alignment horizontal="center" vertical="center"/>
    </xf>
    <xf numFmtId="0" fontId="21" fillId="0" borderId="38" xfId="0" applyFont="1" applyBorder="1" applyAlignment="1" applyProtection="1">
      <alignment horizontal="center" vertical="center"/>
    </xf>
    <xf numFmtId="0" fontId="19" fillId="4" borderId="1" xfId="0" applyFont="1" applyFill="1" applyBorder="1" applyAlignment="1" applyProtection="1">
      <alignment vertical="center" wrapText="1"/>
    </xf>
    <xf numFmtId="0" fontId="19" fillId="4" borderId="1" xfId="0" applyFont="1" applyFill="1" applyBorder="1" applyAlignment="1" applyProtection="1">
      <alignment horizontal="left" vertical="center" wrapText="1"/>
    </xf>
    <xf numFmtId="0" fontId="33" fillId="11" borderId="5"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wrapText="1"/>
    </xf>
    <xf numFmtId="0" fontId="33" fillId="11" borderId="6" xfId="0" applyFont="1" applyFill="1" applyBorder="1" applyAlignment="1" applyProtection="1">
      <alignment horizontal="center" vertical="center" wrapText="1"/>
    </xf>
    <xf numFmtId="0" fontId="26" fillId="15" borderId="0" xfId="0" applyFont="1" applyFill="1" applyAlignment="1" applyProtection="1">
      <alignment horizontal="left" vertical="center" wrapText="1"/>
    </xf>
    <xf numFmtId="0" fontId="19" fillId="2" borderId="24" xfId="0" applyFont="1" applyFill="1" applyBorder="1" applyAlignment="1" applyProtection="1">
      <alignment vertical="center" wrapText="1"/>
    </xf>
    <xf numFmtId="0" fontId="19" fillId="2" borderId="14" xfId="0" applyFont="1" applyFill="1" applyBorder="1" applyAlignment="1" applyProtection="1">
      <alignment vertical="center" wrapText="1"/>
    </xf>
    <xf numFmtId="0" fontId="19" fillId="2" borderId="22" xfId="0" applyFont="1" applyFill="1" applyBorder="1" applyAlignment="1" applyProtection="1">
      <alignment vertical="center" wrapText="1"/>
    </xf>
    <xf numFmtId="0" fontId="19" fillId="4" borderId="23" xfId="0" applyFont="1" applyFill="1" applyBorder="1" applyAlignment="1" applyProtection="1">
      <alignment horizontal="left" vertical="center" wrapText="1"/>
    </xf>
    <xf numFmtId="0" fontId="19" fillId="4" borderId="18" xfId="0" applyFont="1" applyFill="1" applyBorder="1" applyAlignment="1" applyProtection="1">
      <alignment horizontal="left" vertical="center" wrapText="1"/>
    </xf>
    <xf numFmtId="0" fontId="19" fillId="4" borderId="19" xfId="0" applyFont="1" applyFill="1" applyBorder="1" applyAlignment="1" applyProtection="1">
      <alignment horizontal="left" vertical="center" wrapText="1"/>
    </xf>
  </cellXfs>
  <cellStyles count="13">
    <cellStyle name="Lien hypertexte" xfId="5" builtinId="8"/>
    <cellStyle name="Milliers" xfId="6" builtinId="3"/>
    <cellStyle name="Milliers 2" xfId="10"/>
    <cellStyle name="Monétaire" xfId="1" builtinId="4"/>
    <cellStyle name="Monétaire 2" xfId="7"/>
    <cellStyle name="Normal" xfId="0" builtinId="0"/>
    <cellStyle name="Normal 2" xfId="3"/>
    <cellStyle name="Normal 3" xfId="4"/>
    <cellStyle name="Normal 4" xfId="8"/>
    <cellStyle name="Normal_BilanFRACA2005" xfId="11"/>
    <cellStyle name="Normal_FICHE_01" xfId="12"/>
    <cellStyle name="Pourcentage" xfId="2" builtinId="5"/>
    <cellStyle name="Pourcentag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laregion.fr/Cinema-Audiovisuel-Multimedia-Soutien-a-la-creation"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238126</xdr:colOff>
      <xdr:row>7</xdr:row>
      <xdr:rowOff>619124</xdr:rowOff>
    </xdr:from>
    <xdr:to>
      <xdr:col>7</xdr:col>
      <xdr:colOff>380326</xdr:colOff>
      <xdr:row>9</xdr:row>
      <xdr:rowOff>313649</xdr:rowOff>
    </xdr:to>
    <xdr:pic>
      <xdr:nvPicPr>
        <xdr:cNvPr id="4" name="Image 3" descr="OC-1702-instit-logo carre-RVB-email">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2926" y="3219449"/>
          <a:ext cx="828000" cy="828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N\_AUDIOVISUEL%20&amp;%20CINEMA\_FRACA\_ClasseurSuiviProj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zoomScaleNormal="100" zoomScaleSheetLayoutView="100" workbookViewId="0">
      <selection activeCell="G13" sqref="G13"/>
    </sheetView>
  </sheetViews>
  <sheetFormatPr baseColWidth="10" defaultRowHeight="12" x14ac:dyDescent="0.2"/>
  <cols>
    <col min="1" max="3" width="12" style="101" customWidth="1"/>
    <col min="4" max="16384" width="12" style="101"/>
  </cols>
  <sheetData>
    <row r="1" spans="1:14" x14ac:dyDescent="0.2">
      <c r="A1" s="197"/>
      <c r="B1" s="197"/>
      <c r="C1" s="197"/>
      <c r="D1" s="197"/>
      <c r="E1" s="197"/>
      <c r="F1" s="197"/>
      <c r="G1" s="197"/>
      <c r="H1" s="197"/>
      <c r="I1" s="197"/>
      <c r="J1" s="197"/>
      <c r="K1" s="197"/>
      <c r="L1" s="197"/>
      <c r="M1" s="197"/>
      <c r="N1" s="197"/>
    </row>
    <row r="2" spans="1:14" ht="40.5" customHeight="1" x14ac:dyDescent="0.2">
      <c r="A2" s="197"/>
      <c r="B2" s="337" t="s">
        <v>95</v>
      </c>
      <c r="C2" s="338"/>
      <c r="D2" s="338"/>
      <c r="E2" s="338"/>
      <c r="F2" s="338"/>
      <c r="G2" s="338"/>
      <c r="H2" s="338"/>
      <c r="I2" s="338"/>
      <c r="J2" s="338"/>
      <c r="K2" s="338"/>
      <c r="L2" s="338"/>
      <c r="M2" s="339"/>
      <c r="N2" s="197"/>
    </row>
    <row r="3" spans="1:14" ht="39.75" customHeight="1" x14ac:dyDescent="0.2">
      <c r="A3" s="197"/>
      <c r="B3" s="340" t="s">
        <v>301</v>
      </c>
      <c r="C3" s="341"/>
      <c r="D3" s="341"/>
      <c r="E3" s="341"/>
      <c r="F3" s="341"/>
      <c r="G3" s="341"/>
      <c r="H3" s="341"/>
      <c r="I3" s="341"/>
      <c r="J3" s="341"/>
      <c r="K3" s="341"/>
      <c r="L3" s="341"/>
      <c r="M3" s="342"/>
      <c r="N3" s="197"/>
    </row>
    <row r="4" spans="1:14" x14ac:dyDescent="0.2">
      <c r="A4" s="198"/>
      <c r="B4" s="343" t="s">
        <v>159</v>
      </c>
      <c r="C4" s="343"/>
      <c r="D4" s="343"/>
      <c r="E4" s="343"/>
      <c r="F4" s="343"/>
      <c r="G4" s="343"/>
      <c r="H4" s="343"/>
      <c r="I4" s="343"/>
      <c r="J4" s="343"/>
      <c r="K4" s="343"/>
      <c r="L4" s="343"/>
      <c r="M4" s="343"/>
      <c r="N4" s="198"/>
    </row>
    <row r="5" spans="1:14" ht="61.5" customHeight="1" x14ac:dyDescent="0.2">
      <c r="A5" s="198"/>
      <c r="B5" s="344" t="s">
        <v>93</v>
      </c>
      <c r="C5" s="344"/>
      <c r="D5" s="344"/>
      <c r="E5" s="344"/>
      <c r="F5" s="344"/>
      <c r="G5" s="344"/>
      <c r="H5" s="344"/>
      <c r="I5" s="344"/>
      <c r="J5" s="344"/>
      <c r="K5" s="344"/>
      <c r="L5" s="344"/>
      <c r="M5" s="344"/>
      <c r="N5" s="198"/>
    </row>
    <row r="6" spans="1:14" s="332" customFormat="1" ht="19.5" customHeight="1" x14ac:dyDescent="0.2">
      <c r="A6" s="240"/>
      <c r="B6" s="336" t="s">
        <v>290</v>
      </c>
      <c r="C6" s="336"/>
      <c r="D6" s="336"/>
      <c r="E6" s="336"/>
      <c r="F6" s="336"/>
      <c r="G6" s="336"/>
      <c r="H6" s="336"/>
      <c r="I6" s="336"/>
      <c r="J6" s="336"/>
      <c r="K6" s="336"/>
      <c r="L6" s="336"/>
      <c r="M6" s="336"/>
      <c r="N6" s="240"/>
    </row>
    <row r="7" spans="1:14" s="332" customFormat="1" ht="19.5" customHeight="1" x14ac:dyDescent="0.2">
      <c r="A7" s="240"/>
      <c r="B7" s="345" t="s">
        <v>296</v>
      </c>
      <c r="C7" s="345"/>
      <c r="D7" s="345"/>
      <c r="E7" s="345"/>
      <c r="F7" s="333"/>
      <c r="G7" s="333"/>
      <c r="H7" s="333"/>
      <c r="I7" s="333"/>
      <c r="J7" s="345" t="s">
        <v>291</v>
      </c>
      <c r="K7" s="345"/>
      <c r="L7" s="345"/>
      <c r="M7" s="345"/>
      <c r="N7" s="240"/>
    </row>
    <row r="8" spans="1:14" s="332" customFormat="1" ht="66.75" customHeight="1" x14ac:dyDescent="0.2">
      <c r="A8" s="240"/>
      <c r="B8" s="345"/>
      <c r="C8" s="345"/>
      <c r="D8" s="345"/>
      <c r="E8" s="345"/>
      <c r="F8" s="333"/>
      <c r="G8" s="333"/>
      <c r="H8" s="333"/>
      <c r="I8" s="333"/>
      <c r="J8" s="345"/>
      <c r="K8" s="345"/>
      <c r="L8" s="345"/>
      <c r="M8" s="345"/>
      <c r="N8" s="240"/>
    </row>
    <row r="9" spans="1:14" s="332" customFormat="1" ht="22.5" customHeight="1" x14ac:dyDescent="0.2">
      <c r="A9" s="240"/>
      <c r="B9" s="346" t="s">
        <v>94</v>
      </c>
      <c r="C9" s="346"/>
      <c r="D9" s="346"/>
      <c r="E9" s="346"/>
      <c r="F9" s="333"/>
      <c r="G9" s="333"/>
      <c r="H9" s="333"/>
      <c r="I9" s="333"/>
      <c r="J9" s="346" t="s">
        <v>94</v>
      </c>
      <c r="K9" s="346"/>
      <c r="L9" s="346"/>
      <c r="M9" s="346"/>
      <c r="N9" s="240"/>
    </row>
    <row r="10" spans="1:14" s="332" customFormat="1" ht="119.25" customHeight="1" x14ac:dyDescent="0.2">
      <c r="A10" s="240"/>
      <c r="B10" s="335" t="s">
        <v>302</v>
      </c>
      <c r="C10" s="335"/>
      <c r="D10" s="335"/>
      <c r="E10" s="335"/>
      <c r="F10" s="333"/>
      <c r="G10" s="333"/>
      <c r="H10" s="333"/>
      <c r="I10" s="333"/>
      <c r="J10" s="335" t="s">
        <v>303</v>
      </c>
      <c r="K10" s="335"/>
      <c r="L10" s="335"/>
      <c r="M10" s="335"/>
      <c r="N10" s="240"/>
    </row>
    <row r="11" spans="1:14" x14ac:dyDescent="0.2">
      <c r="A11" s="197"/>
      <c r="B11" s="197"/>
      <c r="C11" s="197"/>
      <c r="D11" s="197"/>
      <c r="E11" s="197"/>
      <c r="F11" s="197"/>
      <c r="G11" s="197"/>
      <c r="H11" s="197"/>
      <c r="I11" s="197"/>
      <c r="J11" s="197"/>
      <c r="K11" s="197"/>
      <c r="L11" s="197"/>
      <c r="M11" s="197"/>
      <c r="N11" s="197"/>
    </row>
    <row r="12" spans="1:14" x14ac:dyDescent="0.2">
      <c r="A12" s="197"/>
      <c r="B12" s="197"/>
      <c r="C12" s="197"/>
      <c r="D12" s="197"/>
      <c r="E12" s="197"/>
      <c r="F12" s="197"/>
      <c r="G12" s="197"/>
      <c r="H12" s="197"/>
      <c r="I12" s="197"/>
      <c r="J12" s="197"/>
      <c r="K12" s="197"/>
      <c r="L12" s="197"/>
      <c r="M12" s="197"/>
      <c r="N12" s="197"/>
    </row>
  </sheetData>
  <sheetProtection selectLockedCells="1"/>
  <mergeCells count="11">
    <mergeCell ref="B10:E10"/>
    <mergeCell ref="J10:M10"/>
    <mergeCell ref="B6:M6"/>
    <mergeCell ref="B2:M2"/>
    <mergeCell ref="B3:M3"/>
    <mergeCell ref="B4:M4"/>
    <mergeCell ref="B5:M5"/>
    <mergeCell ref="B7:E8"/>
    <mergeCell ref="J7:M8"/>
    <mergeCell ref="B9:E9"/>
    <mergeCell ref="J9:M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&amp;R&amp;K04-041&amp;A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rgb="FF92D050"/>
  </sheetPr>
  <dimension ref="A1:AV2"/>
  <sheetViews>
    <sheetView workbookViewId="0">
      <selection activeCell="L2" sqref="L2"/>
    </sheetView>
  </sheetViews>
  <sheetFormatPr baseColWidth="10" defaultRowHeight="11.25" x14ac:dyDescent="0.2"/>
  <cols>
    <col min="1" max="2" width="20.83203125" style="263" customWidth="1"/>
    <col min="3" max="3" width="12" style="263" hidden="1" customWidth="1"/>
    <col min="4" max="4" width="15" style="263" customWidth="1"/>
    <col min="5" max="5" width="18" style="263" customWidth="1"/>
    <col min="6" max="6" width="4.83203125" style="263" bestFit="1" customWidth="1"/>
    <col min="7" max="8" width="12" style="263" customWidth="1"/>
    <col min="9" max="9" width="12" style="263" hidden="1" customWidth="1"/>
    <col min="10" max="10" width="12" style="263" customWidth="1"/>
    <col min="11" max="11" width="9.33203125" style="263" customWidth="1"/>
    <col min="12" max="12" width="7" style="263" customWidth="1"/>
    <col min="13" max="13" width="6.1640625" style="263" bestFit="1" customWidth="1"/>
    <col min="14" max="14" width="6" style="263" bestFit="1" customWidth="1"/>
    <col min="15" max="15" width="12" style="263" hidden="1" customWidth="1"/>
    <col min="16" max="25" width="0" style="263" hidden="1" customWidth="1"/>
    <col min="26" max="26" width="12.1640625" style="263" hidden="1" customWidth="1"/>
    <col min="27" max="29" width="0" style="263" hidden="1" customWidth="1"/>
    <col min="30" max="31" width="8" style="263" hidden="1" customWidth="1"/>
    <col min="32" max="34" width="12" style="263" hidden="1" customWidth="1"/>
    <col min="35" max="35" width="8" style="263" hidden="1" customWidth="1"/>
    <col min="36" max="37" width="0" style="263" hidden="1" customWidth="1"/>
    <col min="38" max="42" width="11.83203125" style="263" hidden="1" customWidth="1"/>
    <col min="43" max="48" width="0" style="263" hidden="1" customWidth="1"/>
    <col min="49" max="16384" width="12" style="263"/>
  </cols>
  <sheetData>
    <row r="1" spans="1:48" s="255" customFormat="1" ht="56.25" x14ac:dyDescent="0.2">
      <c r="A1" s="264" t="s">
        <v>25</v>
      </c>
      <c r="B1" s="241" t="s">
        <v>78</v>
      </c>
      <c r="C1" s="241" t="s">
        <v>229</v>
      </c>
      <c r="D1" s="241" t="s">
        <v>230</v>
      </c>
      <c r="E1" s="265" t="s">
        <v>79</v>
      </c>
      <c r="F1" s="265" t="s">
        <v>232</v>
      </c>
      <c r="G1" s="241" t="s">
        <v>231</v>
      </c>
      <c r="H1" s="242" t="s">
        <v>233</v>
      </c>
      <c r="I1" s="242" t="s">
        <v>300</v>
      </c>
      <c r="J1" s="241" t="s">
        <v>234</v>
      </c>
      <c r="K1" s="241" t="s">
        <v>26</v>
      </c>
      <c r="L1" s="241" t="s">
        <v>28</v>
      </c>
      <c r="M1" s="249" t="s">
        <v>27</v>
      </c>
      <c r="N1" s="266" t="s">
        <v>235</v>
      </c>
      <c r="O1" s="243" t="s">
        <v>236</v>
      </c>
      <c r="P1" s="243" t="s">
        <v>237</v>
      </c>
      <c r="Q1" s="244" t="s">
        <v>238</v>
      </c>
      <c r="R1" s="245" t="s">
        <v>239</v>
      </c>
      <c r="S1" s="246" t="s">
        <v>240</v>
      </c>
      <c r="T1" s="247" t="s">
        <v>241</v>
      </c>
      <c r="U1" s="248" t="s">
        <v>242</v>
      </c>
      <c r="V1" s="249" t="s">
        <v>243</v>
      </c>
      <c r="W1" s="250" t="s">
        <v>244</v>
      </c>
      <c r="X1" s="250" t="s">
        <v>245</v>
      </c>
      <c r="Y1" s="250" t="s">
        <v>246</v>
      </c>
      <c r="Z1" s="250" t="s">
        <v>247</v>
      </c>
      <c r="AA1" s="241" t="s">
        <v>248</v>
      </c>
      <c r="AB1" s="245" t="s">
        <v>249</v>
      </c>
      <c r="AC1" s="241" t="s">
        <v>250</v>
      </c>
      <c r="AD1" s="241" t="s">
        <v>251</v>
      </c>
      <c r="AE1" s="241" t="s">
        <v>252</v>
      </c>
      <c r="AF1" s="241" t="s">
        <v>253</v>
      </c>
      <c r="AG1" s="241" t="s">
        <v>254</v>
      </c>
      <c r="AH1" s="250" t="s">
        <v>255</v>
      </c>
      <c r="AI1" s="267" t="s">
        <v>256</v>
      </c>
      <c r="AJ1" s="268" t="s">
        <v>257</v>
      </c>
      <c r="AK1" s="268" t="s">
        <v>258</v>
      </c>
      <c r="AL1" s="268" t="s">
        <v>259</v>
      </c>
      <c r="AM1" s="268" t="s">
        <v>260</v>
      </c>
      <c r="AN1" s="241" t="s">
        <v>261</v>
      </c>
      <c r="AO1" s="241" t="s">
        <v>262</v>
      </c>
      <c r="AP1" s="269" t="s">
        <v>263</v>
      </c>
      <c r="AQ1" s="270" t="s">
        <v>264</v>
      </c>
      <c r="AR1" s="251" t="s">
        <v>265</v>
      </c>
      <c r="AS1" s="252" t="s">
        <v>266</v>
      </c>
      <c r="AT1" s="251" t="s">
        <v>267</v>
      </c>
      <c r="AU1" s="253" t="s">
        <v>268</v>
      </c>
      <c r="AV1" s="254" t="s">
        <v>269</v>
      </c>
    </row>
    <row r="2" spans="1:48" s="262" customFormat="1" ht="65.25" customHeight="1" x14ac:dyDescent="0.2">
      <c r="A2" s="256" t="str">
        <f>RESERVE!A2</f>
        <v>Titre de l'œuvre</v>
      </c>
      <c r="B2" s="257" t="str">
        <f>RESERVE!B2</f>
        <v>Prénom NOM du réalisateur 
Prénom NOM du co-réalisateur</v>
      </c>
      <c r="C2" s="257"/>
      <c r="D2" s="257" t="str">
        <f>RESERVE!D2</f>
        <v xml:space="preserve"> 
 </v>
      </c>
      <c r="E2" s="257" t="str">
        <f>RESERVE!F2</f>
        <v>Entreprise de production déléguée</v>
      </c>
      <c r="F2" s="257" t="str">
        <f>RESERVE!H2</f>
        <v/>
      </c>
      <c r="G2" s="257"/>
      <c r="H2" s="257"/>
      <c r="I2" s="257"/>
      <c r="J2" s="257"/>
      <c r="K2" s="257">
        <f>RESERVE!J2</f>
        <v>0</v>
      </c>
      <c r="L2" s="257" t="str">
        <f>RESERVE!K2</f>
        <v>Distribution</v>
      </c>
      <c r="M2" s="257">
        <f>RESERVE!L2</f>
        <v>0</v>
      </c>
      <c r="N2" s="257">
        <f>RESERVE!M2</f>
        <v>0</v>
      </c>
      <c r="O2" s="258"/>
      <c r="P2" s="257"/>
      <c r="Q2" s="257"/>
      <c r="R2" s="257"/>
      <c r="S2" s="257"/>
      <c r="T2" s="257"/>
      <c r="U2" s="257"/>
      <c r="V2" s="257"/>
      <c r="W2" s="257"/>
      <c r="X2" s="257"/>
      <c r="Y2" s="257"/>
      <c r="Z2" s="259">
        <f>COUTTOTAL</f>
        <v>0</v>
      </c>
      <c r="AA2" s="257"/>
      <c r="AB2" s="257"/>
      <c r="AC2" s="257"/>
      <c r="AD2" s="260"/>
      <c r="AE2" s="260"/>
      <c r="AF2" s="257"/>
      <c r="AG2" s="257"/>
      <c r="AH2" s="257">
        <f>RESERVE!D35</f>
        <v>0</v>
      </c>
      <c r="AI2" s="261" t="e">
        <f>AH2/Z2</f>
        <v>#DIV/0!</v>
      </c>
      <c r="AJ2" s="257"/>
      <c r="AK2" s="257"/>
      <c r="AL2" s="259"/>
      <c r="AM2" s="257"/>
      <c r="AN2" s="257"/>
      <c r="AO2" s="257"/>
      <c r="AP2" s="259"/>
    </row>
  </sheetData>
  <pageMargins left="0.7" right="0.7" top="0.75" bottom="0.75"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19"/>
  <sheetViews>
    <sheetView showRuler="0" zoomScaleNormal="100" workbookViewId="0">
      <selection activeCell="L24" sqref="L24"/>
    </sheetView>
  </sheetViews>
  <sheetFormatPr baseColWidth="10" defaultRowHeight="12" x14ac:dyDescent="0.2"/>
  <cols>
    <col min="1" max="1" width="5.5" style="117" customWidth="1"/>
    <col min="2" max="11" width="12" style="117"/>
    <col min="12" max="13" width="20.83203125" style="117" customWidth="1"/>
    <col min="14" max="14" width="4.6640625" style="117" customWidth="1"/>
    <col min="15" max="16384" width="12" style="117"/>
  </cols>
  <sheetData>
    <row r="1" spans="1:14" s="116" customFormat="1" x14ac:dyDescent="0.2">
      <c r="A1" s="115"/>
      <c r="B1" s="442" t="str">
        <f>'1_TITRE'!B2</f>
        <v>Titre de l'œuvre</v>
      </c>
      <c r="C1" s="442"/>
      <c r="D1" s="442"/>
      <c r="E1" s="442"/>
      <c r="F1" s="442"/>
      <c r="G1" s="442"/>
      <c r="H1" s="442"/>
      <c r="I1" s="442"/>
      <c r="J1" s="442"/>
      <c r="K1" s="442"/>
      <c r="L1" s="442"/>
      <c r="M1" s="442"/>
      <c r="N1" s="113"/>
    </row>
    <row r="2" spans="1:14" ht="81" customHeight="1" x14ac:dyDescent="0.2">
      <c r="A2" s="114"/>
      <c r="B2" s="452" t="s">
        <v>106</v>
      </c>
      <c r="C2" s="453"/>
      <c r="D2" s="453"/>
      <c r="E2" s="453"/>
      <c r="F2" s="453"/>
      <c r="G2" s="453"/>
      <c r="H2" s="453"/>
      <c r="I2" s="453"/>
      <c r="J2" s="453"/>
      <c r="K2" s="454"/>
      <c r="L2" s="205" t="s">
        <v>293</v>
      </c>
      <c r="M2" s="205" t="s">
        <v>292</v>
      </c>
      <c r="N2" s="114"/>
    </row>
    <row r="3" spans="1:14" ht="36" customHeight="1" x14ac:dyDescent="0.2">
      <c r="A3" s="114"/>
      <c r="B3" s="450" t="s">
        <v>107</v>
      </c>
      <c r="C3" s="450"/>
      <c r="D3" s="450"/>
      <c r="E3" s="450"/>
      <c r="F3" s="450"/>
      <c r="G3" s="450"/>
      <c r="H3" s="450"/>
      <c r="I3" s="450"/>
      <c r="J3" s="450"/>
      <c r="K3" s="450"/>
      <c r="L3" s="334" t="s">
        <v>304</v>
      </c>
      <c r="M3" s="129" t="s">
        <v>294</v>
      </c>
      <c r="N3" s="114"/>
    </row>
    <row r="4" spans="1:14" x14ac:dyDescent="0.2">
      <c r="A4" s="114"/>
      <c r="B4" s="450" t="s">
        <v>109</v>
      </c>
      <c r="C4" s="450"/>
      <c r="D4" s="450"/>
      <c r="E4" s="450"/>
      <c r="F4" s="450"/>
      <c r="G4" s="450"/>
      <c r="H4" s="450"/>
      <c r="I4" s="450"/>
      <c r="J4" s="450"/>
      <c r="K4" s="450"/>
      <c r="L4" s="443" t="s">
        <v>305</v>
      </c>
      <c r="M4" s="446" t="s">
        <v>108</v>
      </c>
      <c r="N4" s="114"/>
    </row>
    <row r="5" spans="1:14" ht="10.5" customHeight="1" x14ac:dyDescent="0.2">
      <c r="A5" s="114"/>
      <c r="B5" s="450" t="s">
        <v>220</v>
      </c>
      <c r="C5" s="450"/>
      <c r="D5" s="450"/>
      <c r="E5" s="450"/>
      <c r="F5" s="450"/>
      <c r="G5" s="450"/>
      <c r="H5" s="450"/>
      <c r="I5" s="450"/>
      <c r="J5" s="450"/>
      <c r="K5" s="450"/>
      <c r="L5" s="444"/>
      <c r="M5" s="447"/>
      <c r="N5" s="114"/>
    </row>
    <row r="6" spans="1:14" ht="12" customHeight="1" x14ac:dyDescent="0.2">
      <c r="A6" s="114"/>
      <c r="B6" s="450" t="s">
        <v>224</v>
      </c>
      <c r="C6" s="450"/>
      <c r="D6" s="450"/>
      <c r="E6" s="450"/>
      <c r="F6" s="450"/>
      <c r="G6" s="450"/>
      <c r="H6" s="450"/>
      <c r="I6" s="450"/>
      <c r="J6" s="450"/>
      <c r="K6" s="450"/>
      <c r="L6" s="444"/>
      <c r="M6" s="447"/>
      <c r="N6" s="114"/>
    </row>
    <row r="7" spans="1:14" ht="12" customHeight="1" x14ac:dyDescent="0.2">
      <c r="A7" s="114"/>
      <c r="B7" s="450" t="s">
        <v>221</v>
      </c>
      <c r="C7" s="450"/>
      <c r="D7" s="450"/>
      <c r="E7" s="450"/>
      <c r="F7" s="450"/>
      <c r="G7" s="450"/>
      <c r="H7" s="450"/>
      <c r="I7" s="450"/>
      <c r="J7" s="450"/>
      <c r="K7" s="450"/>
      <c r="L7" s="444"/>
      <c r="M7" s="447"/>
      <c r="N7" s="114"/>
    </row>
    <row r="8" spans="1:14" ht="12" customHeight="1" x14ac:dyDescent="0.2">
      <c r="A8" s="114"/>
      <c r="B8" s="450" t="s">
        <v>222</v>
      </c>
      <c r="C8" s="450"/>
      <c r="D8" s="450"/>
      <c r="E8" s="450"/>
      <c r="F8" s="450"/>
      <c r="G8" s="450"/>
      <c r="H8" s="450"/>
      <c r="I8" s="450"/>
      <c r="J8" s="450"/>
      <c r="K8" s="450"/>
      <c r="L8" s="444"/>
      <c r="M8" s="447"/>
      <c r="N8" s="114"/>
    </row>
    <row r="9" spans="1:14" ht="12" customHeight="1" x14ac:dyDescent="0.2">
      <c r="A9" s="114"/>
      <c r="B9" s="451" t="s">
        <v>223</v>
      </c>
      <c r="C9" s="451"/>
      <c r="D9" s="451"/>
      <c r="E9" s="451"/>
      <c r="F9" s="451"/>
      <c r="G9" s="451"/>
      <c r="H9" s="451"/>
      <c r="I9" s="451"/>
      <c r="J9" s="451"/>
      <c r="K9" s="451"/>
      <c r="L9" s="444"/>
      <c r="M9" s="447"/>
      <c r="N9" s="114"/>
    </row>
    <row r="10" spans="1:14" ht="12" customHeight="1" x14ac:dyDescent="0.2">
      <c r="A10" s="114"/>
      <c r="B10" s="451" t="s">
        <v>225</v>
      </c>
      <c r="C10" s="451"/>
      <c r="D10" s="451"/>
      <c r="E10" s="451"/>
      <c r="F10" s="451"/>
      <c r="G10" s="451"/>
      <c r="H10" s="451"/>
      <c r="I10" s="451"/>
      <c r="J10" s="451"/>
      <c r="K10" s="451"/>
      <c r="L10" s="444"/>
      <c r="M10" s="447"/>
      <c r="N10" s="114"/>
    </row>
    <row r="11" spans="1:14" ht="12" customHeight="1" x14ac:dyDescent="0.2">
      <c r="A11" s="114"/>
      <c r="B11" s="451" t="s">
        <v>226</v>
      </c>
      <c r="C11" s="451"/>
      <c r="D11" s="451"/>
      <c r="E11" s="451"/>
      <c r="F11" s="451"/>
      <c r="G11" s="451"/>
      <c r="H11" s="451"/>
      <c r="I11" s="451"/>
      <c r="J11" s="451"/>
      <c r="K11" s="451"/>
      <c r="L11" s="444"/>
      <c r="M11" s="447"/>
      <c r="N11" s="114"/>
    </row>
    <row r="12" spans="1:14" ht="12" customHeight="1" x14ac:dyDescent="0.2">
      <c r="A12" s="114"/>
      <c r="B12" s="450" t="s">
        <v>206</v>
      </c>
      <c r="C12" s="450"/>
      <c r="D12" s="450"/>
      <c r="E12" s="450"/>
      <c r="F12" s="450"/>
      <c r="G12" s="450"/>
      <c r="H12" s="450"/>
      <c r="I12" s="450"/>
      <c r="J12" s="450"/>
      <c r="K12" s="450"/>
      <c r="L12" s="444"/>
      <c r="M12" s="448"/>
      <c r="N12" s="114"/>
    </row>
    <row r="13" spans="1:14" ht="12" customHeight="1" x14ac:dyDescent="0.2">
      <c r="A13" s="114"/>
      <c r="B13" s="450" t="s">
        <v>207</v>
      </c>
      <c r="C13" s="450"/>
      <c r="D13" s="450"/>
      <c r="E13" s="450"/>
      <c r="F13" s="450"/>
      <c r="G13" s="450"/>
      <c r="H13" s="450"/>
      <c r="I13" s="450"/>
      <c r="J13" s="450"/>
      <c r="K13" s="450"/>
      <c r="L13" s="444"/>
      <c r="M13" s="448"/>
      <c r="N13" s="114"/>
    </row>
    <row r="14" spans="1:14" x14ac:dyDescent="0.2">
      <c r="A14" s="114"/>
      <c r="B14" s="450" t="s">
        <v>43</v>
      </c>
      <c r="C14" s="450"/>
      <c r="D14" s="450"/>
      <c r="E14" s="450"/>
      <c r="F14" s="450"/>
      <c r="G14" s="450"/>
      <c r="H14" s="450"/>
      <c r="I14" s="450"/>
      <c r="J14" s="450"/>
      <c r="K14" s="450"/>
      <c r="L14" s="444"/>
      <c r="M14" s="448"/>
      <c r="N14" s="114"/>
    </row>
    <row r="15" spans="1:14" ht="12" customHeight="1" x14ac:dyDescent="0.2">
      <c r="A15" s="114"/>
      <c r="B15" s="450" t="s">
        <v>31</v>
      </c>
      <c r="C15" s="450"/>
      <c r="D15" s="450"/>
      <c r="E15" s="450"/>
      <c r="F15" s="450"/>
      <c r="G15" s="450"/>
      <c r="H15" s="450"/>
      <c r="I15" s="450"/>
      <c r="J15" s="450"/>
      <c r="K15" s="450"/>
      <c r="L15" s="445"/>
      <c r="M15" s="449"/>
      <c r="N15" s="114"/>
    </row>
    <row r="16" spans="1:14" ht="24" customHeight="1" x14ac:dyDescent="0.2">
      <c r="A16" s="114"/>
      <c r="B16" s="456" t="s">
        <v>110</v>
      </c>
      <c r="C16" s="457"/>
      <c r="D16" s="457"/>
      <c r="E16" s="457"/>
      <c r="F16" s="457"/>
      <c r="G16" s="457"/>
      <c r="H16" s="457"/>
      <c r="I16" s="457"/>
      <c r="J16" s="457"/>
      <c r="K16" s="457"/>
      <c r="L16" s="458"/>
      <c r="M16" s="130"/>
      <c r="N16" s="114"/>
    </row>
    <row r="17" spans="1:14" x14ac:dyDescent="0.2">
      <c r="A17" s="114"/>
      <c r="B17" s="459" t="s">
        <v>69</v>
      </c>
      <c r="C17" s="460"/>
      <c r="D17" s="460"/>
      <c r="E17" s="460"/>
      <c r="F17" s="460"/>
      <c r="G17" s="460"/>
      <c r="H17" s="460"/>
      <c r="I17" s="460"/>
      <c r="J17" s="460"/>
      <c r="K17" s="460"/>
      <c r="L17" s="461"/>
      <c r="M17" s="130" t="s">
        <v>111</v>
      </c>
      <c r="N17" s="114"/>
    </row>
    <row r="18" spans="1:14" x14ac:dyDescent="0.2">
      <c r="A18" s="114"/>
      <c r="B18" s="114"/>
      <c r="C18" s="114"/>
      <c r="D18" s="114"/>
      <c r="E18" s="114"/>
      <c r="F18" s="114"/>
      <c r="G18" s="114"/>
      <c r="H18" s="114"/>
      <c r="I18" s="114"/>
      <c r="J18" s="114"/>
      <c r="K18" s="114"/>
      <c r="L18" s="114"/>
      <c r="M18" s="114"/>
      <c r="N18" s="114"/>
    </row>
    <row r="19" spans="1:14" ht="27" customHeight="1" x14ac:dyDescent="0.2">
      <c r="B19" s="455" t="s">
        <v>295</v>
      </c>
      <c r="C19" s="455"/>
      <c r="D19" s="455"/>
      <c r="E19" s="455"/>
      <c r="F19" s="455"/>
      <c r="G19" s="455"/>
      <c r="H19" s="455"/>
      <c r="I19" s="455"/>
      <c r="J19" s="455"/>
      <c r="K19" s="455"/>
    </row>
  </sheetData>
  <sheetProtection formatCells="0" selectLockedCells="1"/>
  <mergeCells count="20">
    <mergeCell ref="B19:K19"/>
    <mergeCell ref="B12:K12"/>
    <mergeCell ref="B13:K13"/>
    <mergeCell ref="B14:K14"/>
    <mergeCell ref="B15:K15"/>
    <mergeCell ref="B16:L16"/>
    <mergeCell ref="B17:L17"/>
    <mergeCell ref="B1:M1"/>
    <mergeCell ref="L4:L15"/>
    <mergeCell ref="M4:M15"/>
    <mergeCell ref="B7:K7"/>
    <mergeCell ref="B8:K8"/>
    <mergeCell ref="B9:K9"/>
    <mergeCell ref="B10:K10"/>
    <mergeCell ref="B11:K11"/>
    <mergeCell ref="B2:K2"/>
    <mergeCell ref="B3:K3"/>
    <mergeCell ref="B4:K4"/>
    <mergeCell ref="B5:K5"/>
    <mergeCell ref="B6:K6"/>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Languedoc-Roussillon-Midi-Pyrénées&amp;R&amp;A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N27"/>
  <sheetViews>
    <sheetView showWhiteSpace="0" zoomScaleNormal="100" zoomScaleSheetLayoutView="100" workbookViewId="0">
      <selection activeCell="D20" sqref="D20:E20"/>
    </sheetView>
  </sheetViews>
  <sheetFormatPr baseColWidth="10" defaultRowHeight="12" x14ac:dyDescent="0.2"/>
  <cols>
    <col min="1" max="3" width="12" style="2" customWidth="1"/>
    <col min="4" max="14" width="12" style="2"/>
    <col min="15" max="15" width="68.5" style="2" customWidth="1"/>
    <col min="16" max="16384" width="12" style="2"/>
  </cols>
  <sheetData>
    <row r="1" spans="1:14" ht="12" customHeight="1" x14ac:dyDescent="0.2">
      <c r="A1" s="187"/>
      <c r="B1" s="6"/>
      <c r="C1" s="6"/>
      <c r="D1" s="6"/>
      <c r="E1" s="6"/>
      <c r="F1" s="6"/>
      <c r="G1" s="6"/>
      <c r="H1" s="6"/>
      <c r="I1" s="6"/>
      <c r="J1" s="6"/>
      <c r="K1" s="6"/>
      <c r="L1" s="6"/>
      <c r="M1" s="6"/>
      <c r="N1" s="187"/>
    </row>
    <row r="2" spans="1:14" ht="15" x14ac:dyDescent="0.2">
      <c r="A2" s="238"/>
      <c r="B2" s="360" t="s">
        <v>161</v>
      </c>
      <c r="C2" s="360"/>
      <c r="D2" s="360"/>
      <c r="E2" s="360"/>
      <c r="F2" s="360"/>
      <c r="G2" s="360"/>
      <c r="H2" s="360"/>
      <c r="I2" s="360"/>
      <c r="J2" s="360"/>
      <c r="K2" s="360"/>
      <c r="L2" s="360"/>
      <c r="M2" s="360"/>
      <c r="N2" s="238"/>
    </row>
    <row r="3" spans="1:14" ht="12" customHeight="1" x14ac:dyDescent="0.2">
      <c r="A3" s="331"/>
      <c r="B3" s="347"/>
      <c r="C3" s="347"/>
      <c r="D3" s="347"/>
      <c r="E3" s="347"/>
      <c r="F3" s="347"/>
      <c r="G3" s="347"/>
      <c r="H3" s="347"/>
      <c r="I3" s="347"/>
      <c r="J3" s="347"/>
      <c r="K3" s="347"/>
      <c r="L3" s="347"/>
      <c r="M3" s="347"/>
      <c r="N3" s="331"/>
    </row>
    <row r="4" spans="1:14" x14ac:dyDescent="0.2">
      <c r="A4" s="238"/>
      <c r="B4" s="348" t="s">
        <v>65</v>
      </c>
      <c r="C4" s="348"/>
      <c r="D4" s="348"/>
      <c r="E4" s="348"/>
      <c r="F4" s="348"/>
      <c r="G4" s="349"/>
      <c r="H4" s="349"/>
      <c r="I4" s="239"/>
      <c r="J4" s="349"/>
      <c r="K4" s="349"/>
      <c r="L4" s="349"/>
      <c r="M4" s="349"/>
      <c r="N4" s="238"/>
    </row>
    <row r="5" spans="1:14" s="4" customFormat="1" ht="12" customHeight="1" x14ac:dyDescent="0.2">
      <c r="A5" s="237"/>
      <c r="B5" s="348" t="s">
        <v>71</v>
      </c>
      <c r="C5" s="348"/>
      <c r="D5" s="348"/>
      <c r="E5" s="348"/>
      <c r="F5" s="348"/>
      <c r="G5" s="349"/>
      <c r="H5" s="349"/>
      <c r="I5" s="239"/>
      <c r="J5" s="349"/>
      <c r="K5" s="349"/>
      <c r="L5" s="349"/>
      <c r="M5" s="349"/>
      <c r="N5" s="237"/>
    </row>
    <row r="6" spans="1:14" x14ac:dyDescent="0.2">
      <c r="A6" s="238"/>
      <c r="B6" s="348" t="s">
        <v>163</v>
      </c>
      <c r="C6" s="348"/>
      <c r="D6" s="348"/>
      <c r="E6" s="348"/>
      <c r="F6" s="348"/>
      <c r="G6" s="349"/>
      <c r="H6" s="349"/>
      <c r="I6" s="239"/>
      <c r="J6" s="349"/>
      <c r="K6" s="349"/>
      <c r="L6" s="349"/>
      <c r="M6" s="349"/>
      <c r="N6" s="238"/>
    </row>
    <row r="7" spans="1:14" ht="15" x14ac:dyDescent="0.2">
      <c r="A7" s="238"/>
      <c r="B7" s="236"/>
      <c r="C7" s="236"/>
      <c r="D7" s="236"/>
      <c r="E7" s="236"/>
      <c r="F7" s="236" t="s">
        <v>228</v>
      </c>
      <c r="G7" s="189"/>
      <c r="H7" s="189"/>
      <c r="I7" s="189"/>
      <c r="J7" s="189"/>
      <c r="K7" s="189"/>
      <c r="L7" s="189"/>
      <c r="M7" s="189"/>
      <c r="N7" s="238"/>
    </row>
    <row r="8" spans="1:14" ht="52.5" customHeight="1" x14ac:dyDescent="0.2">
      <c r="A8" s="238"/>
      <c r="B8" s="354"/>
      <c r="C8" s="354"/>
      <c r="D8" s="354"/>
      <c r="E8" s="354"/>
      <c r="F8" s="354"/>
      <c r="G8" s="354"/>
      <c r="H8" s="354"/>
      <c r="I8" s="354"/>
      <c r="J8" s="354"/>
      <c r="K8" s="354"/>
      <c r="L8" s="354"/>
      <c r="M8" s="354"/>
      <c r="N8" s="238"/>
    </row>
    <row r="9" spans="1:14" x14ac:dyDescent="0.2">
      <c r="A9" s="238"/>
      <c r="B9" s="187"/>
      <c r="C9" s="187"/>
      <c r="D9" s="187"/>
      <c r="E9" s="187"/>
      <c r="F9" s="236" t="s">
        <v>227</v>
      </c>
      <c r="G9" s="187"/>
      <c r="H9" s="187"/>
      <c r="I9" s="187"/>
      <c r="J9" s="187"/>
      <c r="K9" s="187"/>
      <c r="L9" s="187"/>
      <c r="M9" s="187"/>
      <c r="N9" s="238"/>
    </row>
    <row r="10" spans="1:14" ht="32.25" customHeight="1" x14ac:dyDescent="0.2">
      <c r="A10" s="238"/>
      <c r="B10" s="354"/>
      <c r="C10" s="354"/>
      <c r="D10" s="354"/>
      <c r="E10" s="354"/>
      <c r="F10" s="354"/>
      <c r="G10" s="354"/>
      <c r="H10" s="354"/>
      <c r="I10" s="354"/>
      <c r="J10" s="354"/>
      <c r="K10" s="354"/>
      <c r="L10" s="354"/>
      <c r="M10" s="354"/>
      <c r="N10" s="238"/>
    </row>
    <row r="11" spans="1:14" ht="12" customHeight="1" x14ac:dyDescent="0.2">
      <c r="A11" s="238"/>
      <c r="B11" s="238"/>
      <c r="C11" s="238"/>
      <c r="D11" s="238"/>
      <c r="E11" s="238"/>
      <c r="F11" s="238"/>
      <c r="G11" s="362" t="s">
        <v>160</v>
      </c>
      <c r="H11" s="362"/>
      <c r="I11" s="362"/>
      <c r="J11" s="362"/>
      <c r="K11" s="362"/>
      <c r="L11" s="357">
        <v>0</v>
      </c>
      <c r="M11" s="357"/>
      <c r="N11" s="238"/>
    </row>
    <row r="12" spans="1:14" ht="12" customHeight="1" x14ac:dyDescent="0.2">
      <c r="A12" s="238"/>
      <c r="B12" s="238"/>
      <c r="C12" s="238"/>
      <c r="D12" s="238"/>
      <c r="E12" s="238"/>
      <c r="F12" s="238"/>
      <c r="G12" s="356" t="s">
        <v>72</v>
      </c>
      <c r="H12" s="356"/>
      <c r="I12" s="356"/>
      <c r="J12" s="356"/>
      <c r="K12" s="356"/>
      <c r="L12" s="357">
        <v>0</v>
      </c>
      <c r="M12" s="357"/>
      <c r="N12" s="238"/>
    </row>
    <row r="13" spans="1:14" ht="12" customHeight="1" x14ac:dyDescent="0.2">
      <c r="A13" s="238"/>
      <c r="B13" s="238"/>
      <c r="C13" s="238"/>
      <c r="D13" s="238"/>
      <c r="E13" s="238"/>
      <c r="F13" s="238"/>
      <c r="G13" s="356" t="s">
        <v>74</v>
      </c>
      <c r="H13" s="356"/>
      <c r="I13" s="356"/>
      <c r="J13" s="356"/>
      <c r="K13" s="356"/>
      <c r="L13" s="357">
        <v>0</v>
      </c>
      <c r="M13" s="357"/>
      <c r="N13" s="238"/>
    </row>
    <row r="14" spans="1:14" ht="12" customHeight="1" x14ac:dyDescent="0.2">
      <c r="A14" s="238"/>
      <c r="B14" s="347"/>
      <c r="C14" s="347"/>
      <c r="D14" s="347"/>
      <c r="E14" s="347"/>
      <c r="F14" s="347"/>
      <c r="G14" s="347"/>
      <c r="H14" s="347"/>
      <c r="I14" s="347"/>
      <c r="J14" s="347"/>
      <c r="K14" s="347"/>
      <c r="L14" s="347"/>
      <c r="M14" s="347"/>
      <c r="N14" s="238"/>
    </row>
    <row r="15" spans="1:14" ht="12" customHeight="1" x14ac:dyDescent="0.2">
      <c r="A15" s="238"/>
      <c r="B15" s="358" t="s">
        <v>219</v>
      </c>
      <c r="C15" s="358"/>
      <c r="D15" s="358"/>
      <c r="E15" s="358"/>
      <c r="F15" s="359"/>
      <c r="G15" s="359"/>
      <c r="H15" s="359"/>
      <c r="I15" s="359"/>
      <c r="J15" s="359"/>
      <c r="K15" s="359"/>
      <c r="L15" s="359"/>
      <c r="M15" s="359"/>
      <c r="N15" s="238"/>
    </row>
    <row r="16" spans="1:14" s="4" customFormat="1" x14ac:dyDescent="0.2">
      <c r="A16" s="237"/>
      <c r="B16" s="350"/>
      <c r="C16" s="350"/>
      <c r="D16" s="350"/>
      <c r="E16" s="350"/>
      <c r="F16" s="350"/>
      <c r="G16" s="350"/>
      <c r="H16" s="350"/>
      <c r="I16" s="350"/>
      <c r="J16" s="350"/>
      <c r="K16" s="350"/>
      <c r="L16" s="350"/>
      <c r="M16" s="350"/>
      <c r="N16" s="237"/>
    </row>
    <row r="17" spans="1:14" ht="36.75" customHeight="1" x14ac:dyDescent="0.2">
      <c r="A17" s="238"/>
      <c r="B17" s="351" t="s">
        <v>73</v>
      </c>
      <c r="C17" s="351"/>
      <c r="D17" s="354" t="s">
        <v>73</v>
      </c>
      <c r="E17" s="354"/>
      <c r="F17" s="356" t="s">
        <v>67</v>
      </c>
      <c r="G17" s="356"/>
      <c r="H17" s="354" t="s">
        <v>66</v>
      </c>
      <c r="I17" s="354"/>
      <c r="J17" s="351" t="s">
        <v>52</v>
      </c>
      <c r="K17" s="351"/>
      <c r="L17" s="354" t="s">
        <v>68</v>
      </c>
      <c r="M17" s="354"/>
      <c r="N17" s="238"/>
    </row>
    <row r="18" spans="1:14" ht="81.75" customHeight="1" x14ac:dyDescent="0.2">
      <c r="A18" s="238"/>
      <c r="B18" s="361" t="s">
        <v>297</v>
      </c>
      <c r="C18" s="361"/>
      <c r="D18" s="361"/>
      <c r="E18" s="361"/>
      <c r="F18" s="361"/>
      <c r="G18" s="361"/>
      <c r="H18" s="361"/>
      <c r="I18" s="361"/>
      <c r="J18" s="361"/>
      <c r="K18" s="361"/>
      <c r="L18" s="361"/>
      <c r="M18" s="361"/>
      <c r="N18" s="238"/>
    </row>
    <row r="19" spans="1:14" ht="48.75" customHeight="1" x14ac:dyDescent="0.2">
      <c r="A19" s="238"/>
      <c r="B19" s="351" t="s">
        <v>100</v>
      </c>
      <c r="C19" s="351"/>
      <c r="D19" s="354"/>
      <c r="E19" s="354"/>
      <c r="F19" s="351" t="s">
        <v>53</v>
      </c>
      <c r="G19" s="351"/>
      <c r="H19" s="354"/>
      <c r="I19" s="354"/>
      <c r="J19" s="351" t="s">
        <v>88</v>
      </c>
      <c r="K19" s="351"/>
      <c r="L19" s="354"/>
      <c r="M19" s="354"/>
      <c r="N19" s="238"/>
    </row>
    <row r="20" spans="1:14" x14ac:dyDescent="0.2">
      <c r="A20" s="238"/>
      <c r="B20" s="351" t="s">
        <v>36</v>
      </c>
      <c r="C20" s="351"/>
      <c r="D20" s="354"/>
      <c r="E20" s="354"/>
      <c r="F20" s="351" t="s">
        <v>36</v>
      </c>
      <c r="G20" s="351"/>
      <c r="H20" s="354"/>
      <c r="I20" s="354"/>
      <c r="J20" s="351" t="s">
        <v>36</v>
      </c>
      <c r="K20" s="351"/>
      <c r="L20" s="354"/>
      <c r="M20" s="354"/>
      <c r="N20" s="238"/>
    </row>
    <row r="21" spans="1:14" x14ac:dyDescent="0.2">
      <c r="A21" s="355" t="s">
        <v>76</v>
      </c>
      <c r="B21" s="355"/>
      <c r="C21" s="355"/>
      <c r="D21" s="355"/>
      <c r="E21" s="355"/>
      <c r="F21" s="355"/>
      <c r="G21" s="355"/>
      <c r="H21" s="355"/>
      <c r="I21" s="355"/>
      <c r="J21" s="355"/>
      <c r="K21" s="355"/>
      <c r="L21" s="355"/>
      <c r="M21" s="355"/>
      <c r="N21" s="355"/>
    </row>
    <row r="22" spans="1:14" x14ac:dyDescent="0.2">
      <c r="A22" s="355"/>
      <c r="B22" s="355"/>
      <c r="C22" s="355"/>
      <c r="D22" s="355"/>
      <c r="E22" s="355"/>
      <c r="F22" s="355"/>
      <c r="G22" s="355"/>
      <c r="H22" s="355"/>
      <c r="I22" s="355"/>
      <c r="J22" s="355"/>
      <c r="K22" s="355"/>
      <c r="L22" s="355"/>
      <c r="M22" s="355"/>
      <c r="N22" s="355"/>
    </row>
    <row r="23" spans="1:14" x14ac:dyDescent="0.2">
      <c r="A23" s="186"/>
      <c r="B23" s="186"/>
      <c r="C23" s="186"/>
      <c r="D23" s="186"/>
      <c r="E23" s="186"/>
      <c r="F23" s="186"/>
      <c r="G23" s="186"/>
      <c r="H23" s="186"/>
      <c r="I23" s="186"/>
      <c r="J23" s="186"/>
      <c r="K23" s="186"/>
      <c r="L23" s="186"/>
      <c r="M23" s="186"/>
      <c r="N23" s="186"/>
    </row>
    <row r="27" spans="1:14" x14ac:dyDescent="0.2">
      <c r="D27" s="353"/>
      <c r="E27" s="353"/>
      <c r="H27" s="353"/>
      <c r="I27" s="353"/>
      <c r="L27" s="352"/>
      <c r="M27" s="352"/>
    </row>
  </sheetData>
  <sheetProtection password="C8F7" sheet="1" objects="1" scenarios="1" selectLockedCells="1"/>
  <mergeCells count="48">
    <mergeCell ref="B10:M10"/>
    <mergeCell ref="B2:M2"/>
    <mergeCell ref="L20:M20"/>
    <mergeCell ref="J19:K19"/>
    <mergeCell ref="L19:M19"/>
    <mergeCell ref="J17:K17"/>
    <mergeCell ref="L17:M17"/>
    <mergeCell ref="J20:K20"/>
    <mergeCell ref="B18:M18"/>
    <mergeCell ref="B19:C19"/>
    <mergeCell ref="H19:I19"/>
    <mergeCell ref="H20:I20"/>
    <mergeCell ref="D19:E19"/>
    <mergeCell ref="B8:M8"/>
    <mergeCell ref="G11:K11"/>
    <mergeCell ref="G12:K12"/>
    <mergeCell ref="L11:M11"/>
    <mergeCell ref="L12:M12"/>
    <mergeCell ref="L13:M13"/>
    <mergeCell ref="B15:E15"/>
    <mergeCell ref="F15:M15"/>
    <mergeCell ref="B14:M14"/>
    <mergeCell ref="G13:K13"/>
    <mergeCell ref="L16:M16"/>
    <mergeCell ref="B20:C20"/>
    <mergeCell ref="J16:K16"/>
    <mergeCell ref="B16:I16"/>
    <mergeCell ref="L27:M27"/>
    <mergeCell ref="D27:E27"/>
    <mergeCell ref="H27:I27"/>
    <mergeCell ref="H17:I17"/>
    <mergeCell ref="D20:E20"/>
    <mergeCell ref="F19:G19"/>
    <mergeCell ref="A21:N22"/>
    <mergeCell ref="F20:G20"/>
    <mergeCell ref="B17:C17"/>
    <mergeCell ref="D17:E17"/>
    <mergeCell ref="F17:G17"/>
    <mergeCell ref="B3:M3"/>
    <mergeCell ref="B4:F4"/>
    <mergeCell ref="B6:F6"/>
    <mergeCell ref="B5:F5"/>
    <mergeCell ref="G4:H4"/>
    <mergeCell ref="G5:H5"/>
    <mergeCell ref="G6:H6"/>
    <mergeCell ref="J4:M4"/>
    <mergeCell ref="J5:M5"/>
    <mergeCell ref="J6:M6"/>
  </mergeCells>
  <dataValidations count="2">
    <dataValidation type="textLength" operator="lessThanOrEqual" allowBlank="1" showInputMessage="1" showErrorMessage="1" errorTitle="Nombre de carcatères dépassés." error="600 caractères maximum" sqref="B8:M8">
      <formula1>600</formula1>
    </dataValidation>
    <dataValidation type="textLength" operator="lessThanOrEqual" allowBlank="1" showInputMessage="1" showErrorMessage="1" errorTitle="Nombre de caractères dépassés." error="400 caractères maximum" sqref="B10:M10">
      <formula1>400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&amp;C&amp;"-,Gras"&amp;K04-043&amp;G&amp;R&amp;K04-043&amp;A</oddFoot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RESERVE!$A$48:$A$52</xm:f>
          </x14:formula1>
          <xm:sqref>G4:H4</xm:sqref>
        </x14:dataValidation>
        <x14:dataValidation type="list" allowBlank="1" showInputMessage="1" showErrorMessage="1">
          <x14:formula1>
            <xm:f>RESERVE!$D$48:$D$51</xm:f>
          </x14:formula1>
          <xm:sqref>G5:H5</xm:sqref>
        </x14:dataValidation>
        <x14:dataValidation type="list" allowBlank="1" showInputMessage="1" showErrorMessage="1">
          <x14:formula1>
            <xm:f>RESERVE!$G$48:$G$54</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C28"/>
  <sheetViews>
    <sheetView showRuler="0" zoomScaleNormal="100" workbookViewId="0">
      <selection activeCell="B5" sqref="B5"/>
    </sheetView>
  </sheetViews>
  <sheetFormatPr baseColWidth="10" defaultRowHeight="12" x14ac:dyDescent="0.2"/>
  <cols>
    <col min="1" max="1" width="50.5" style="9" customWidth="1"/>
    <col min="2" max="2" width="105.83203125" style="9" customWidth="1"/>
    <col min="3" max="16384" width="12" style="9"/>
  </cols>
  <sheetData>
    <row r="1" spans="1:3" ht="15" x14ac:dyDescent="0.2">
      <c r="A1" s="7"/>
      <c r="B1" s="204" t="str">
        <f>'1_TITRE'!B2</f>
        <v>Titre de l'œuvre</v>
      </c>
      <c r="C1" s="8"/>
    </row>
    <row r="2" spans="1:3" x14ac:dyDescent="0.2">
      <c r="A2" s="67" t="s">
        <v>73</v>
      </c>
      <c r="B2" s="64" t="str">
        <f>'1_TITRE'!D17</f>
        <v>Entreprise de production déléguée</v>
      </c>
      <c r="C2" s="8"/>
    </row>
    <row r="3" spans="1:3" x14ac:dyDescent="0.2">
      <c r="A3" s="67" t="s">
        <v>60</v>
      </c>
      <c r="B3" s="65"/>
      <c r="C3" s="8"/>
    </row>
    <row r="4" spans="1:3" s="10" customFormat="1" x14ac:dyDescent="0.2">
      <c r="A4" s="67"/>
      <c r="B4" s="66"/>
      <c r="C4" s="8"/>
    </row>
    <row r="5" spans="1:3" x14ac:dyDescent="0.2">
      <c r="A5" s="67" t="s">
        <v>41</v>
      </c>
      <c r="B5" s="65"/>
      <c r="C5" s="8"/>
    </row>
    <row r="6" spans="1:3" x14ac:dyDescent="0.2">
      <c r="A6" s="67" t="s">
        <v>42</v>
      </c>
      <c r="B6" s="65"/>
      <c r="C6" s="8"/>
    </row>
    <row r="7" spans="1:3" x14ac:dyDescent="0.2">
      <c r="A7" s="67"/>
      <c r="B7" s="66"/>
      <c r="C7" s="8"/>
    </row>
    <row r="8" spans="1:3" x14ac:dyDescent="0.2">
      <c r="A8" s="67" t="s">
        <v>101</v>
      </c>
      <c r="B8" s="65"/>
      <c r="C8" s="8"/>
    </row>
    <row r="9" spans="1:3" x14ac:dyDescent="0.2">
      <c r="A9" s="67" t="s">
        <v>102</v>
      </c>
      <c r="B9" s="65"/>
      <c r="C9" s="8"/>
    </row>
    <row r="10" spans="1:3" x14ac:dyDescent="0.2">
      <c r="A10" s="67" t="s">
        <v>103</v>
      </c>
      <c r="B10" s="65"/>
      <c r="C10" s="8"/>
    </row>
    <row r="11" spans="1:3" x14ac:dyDescent="0.2">
      <c r="A11" s="112" t="s">
        <v>104</v>
      </c>
      <c r="B11" s="66"/>
      <c r="C11" s="8"/>
    </row>
    <row r="12" spans="1:3" x14ac:dyDescent="0.2">
      <c r="A12" s="67" t="s">
        <v>7</v>
      </c>
      <c r="B12" s="65"/>
      <c r="C12" s="8"/>
    </row>
    <row r="13" spans="1:3" x14ac:dyDescent="0.2">
      <c r="A13" s="67" t="s">
        <v>8</v>
      </c>
      <c r="B13" s="65"/>
      <c r="C13" s="8"/>
    </row>
    <row r="14" spans="1:3" x14ac:dyDescent="0.2">
      <c r="A14" s="67" t="s">
        <v>9</v>
      </c>
      <c r="B14" s="65"/>
      <c r="C14" s="8"/>
    </row>
    <row r="15" spans="1:3" x14ac:dyDescent="0.2">
      <c r="A15" s="67"/>
      <c r="B15" s="66"/>
      <c r="C15" s="8"/>
    </row>
    <row r="16" spans="1:3" x14ac:dyDescent="0.2">
      <c r="A16" s="67" t="s">
        <v>61</v>
      </c>
      <c r="B16" s="70"/>
      <c r="C16" s="8"/>
    </row>
    <row r="17" spans="1:3" x14ac:dyDescent="0.2">
      <c r="A17" s="67" t="s">
        <v>0</v>
      </c>
      <c r="B17" s="181"/>
      <c r="C17" s="8"/>
    </row>
    <row r="18" spans="1:3" x14ac:dyDescent="0.2">
      <c r="A18" s="183" t="s">
        <v>158</v>
      </c>
      <c r="B18" s="181"/>
      <c r="C18" s="8"/>
    </row>
    <row r="19" spans="1:3" x14ac:dyDescent="0.2">
      <c r="A19" s="183"/>
      <c r="B19" s="182"/>
      <c r="C19" s="8"/>
    </row>
    <row r="20" spans="1:3" x14ac:dyDescent="0.2">
      <c r="A20" s="67" t="s">
        <v>59</v>
      </c>
      <c r="B20" s="71"/>
      <c r="C20" s="8"/>
    </row>
    <row r="21" spans="1:3" x14ac:dyDescent="0.2">
      <c r="A21" s="67" t="s">
        <v>56</v>
      </c>
      <c r="B21" s="72"/>
      <c r="C21" s="8"/>
    </row>
    <row r="22" spans="1:3" x14ac:dyDescent="0.2">
      <c r="A22" s="67" t="s">
        <v>57</v>
      </c>
      <c r="B22" s="68"/>
      <c r="C22" s="8"/>
    </row>
    <row r="23" spans="1:3" x14ac:dyDescent="0.2">
      <c r="A23" s="67" t="s">
        <v>58</v>
      </c>
      <c r="B23" s="68"/>
      <c r="C23" s="8"/>
    </row>
    <row r="24" spans="1:3" x14ac:dyDescent="0.2">
      <c r="A24" s="67"/>
      <c r="B24" s="7"/>
      <c r="C24" s="8"/>
    </row>
    <row r="25" spans="1:3" x14ac:dyDescent="0.2">
      <c r="A25" s="67" t="s">
        <v>6</v>
      </c>
      <c r="B25" s="1"/>
      <c r="C25" s="8"/>
    </row>
    <row r="26" spans="1:3" x14ac:dyDescent="0.2">
      <c r="A26" s="67" t="s">
        <v>40</v>
      </c>
      <c r="B26" s="146"/>
      <c r="C26" s="8"/>
    </row>
    <row r="27" spans="1:3" x14ac:dyDescent="0.2">
      <c r="A27" s="67" t="s">
        <v>1</v>
      </c>
      <c r="B27" s="147"/>
      <c r="C27" s="8"/>
    </row>
    <row r="28" spans="1:3" x14ac:dyDescent="0.2">
      <c r="A28" s="7"/>
      <c r="B28" s="7"/>
      <c r="C28" s="8"/>
    </row>
  </sheetData>
  <sheetProtection password="C8F7" sheet="1" objects="1" scenarios="1" formatCells="0" selectLockedCells="1"/>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Languedoc-Roussillon-Midi-Pyrénées&amp;R&amp;A</oddFooter>
    <firstHeader>&amp;C&amp;"-,Gras"&amp;K04-049REGION LANGUEDOC-ROUSSILLON-MIDI-PYRENEES
AIDES A LA CREATION AUDIOVISUELLE</firstHeader>
    <firstFooter>&amp;C&amp;"-,Gras"&amp;K04-049Région Languedoc-Roussillon-Midi-Pyrénées</firstFooter>
  </headerFooter>
  <ignoredErrors>
    <ignoredError sqref="B2"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Ruler="0" showWhiteSpace="0" zoomScaleNormal="100" zoomScaleSheetLayoutView="100" workbookViewId="0">
      <selection activeCell="B5" sqref="B5:F5"/>
    </sheetView>
  </sheetViews>
  <sheetFormatPr baseColWidth="10" defaultRowHeight="12" x14ac:dyDescent="0.2"/>
  <cols>
    <col min="1" max="1" width="58.33203125" style="9" bestFit="1" customWidth="1"/>
    <col min="2" max="2" width="47.6640625" style="9" customWidth="1"/>
    <col min="3" max="3" width="10.83203125" style="9" bestFit="1" customWidth="1"/>
    <col min="4" max="4" width="6.33203125" style="9" bestFit="1" customWidth="1"/>
    <col min="5" max="5" width="9.5" style="9" bestFit="1" customWidth="1"/>
    <col min="6" max="6" width="25.83203125" style="9" customWidth="1"/>
    <col min="7" max="7" width="7.6640625" style="141" customWidth="1"/>
    <col min="8" max="16384" width="12" style="9"/>
  </cols>
  <sheetData>
    <row r="1" spans="1:7" ht="15" x14ac:dyDescent="0.2">
      <c r="A1" s="187"/>
      <c r="B1" s="363" t="str">
        <f>'1_TITRE'!B2</f>
        <v>Titre de l'œuvre</v>
      </c>
      <c r="C1" s="363"/>
      <c r="D1" s="363"/>
      <c r="E1" s="363"/>
      <c r="F1" s="363"/>
      <c r="G1" s="140"/>
    </row>
    <row r="2" spans="1:7" x14ac:dyDescent="0.2">
      <c r="A2" s="188" t="s">
        <v>116</v>
      </c>
      <c r="B2" s="364"/>
      <c r="C2" s="364"/>
      <c r="D2" s="364"/>
      <c r="E2" s="364"/>
      <c r="F2" s="364"/>
      <c r="G2" s="140"/>
    </row>
    <row r="3" spans="1:7" x14ac:dyDescent="0.2">
      <c r="A3" s="188"/>
      <c r="B3" s="99"/>
      <c r="C3" s="99"/>
      <c r="D3" s="99"/>
      <c r="E3" s="99"/>
      <c r="F3" s="99"/>
      <c r="G3" s="140"/>
    </row>
    <row r="4" spans="1:7" x14ac:dyDescent="0.2">
      <c r="A4" s="188" t="s">
        <v>98</v>
      </c>
      <c r="B4" s="365" t="str">
        <f>'1_TITRE'!H17</f>
        <v>Prénom NOM du réalisateur</v>
      </c>
      <c r="C4" s="365"/>
      <c r="D4" s="365"/>
      <c r="E4" s="365"/>
      <c r="F4" s="365"/>
      <c r="G4" s="140"/>
    </row>
    <row r="5" spans="1:7" x14ac:dyDescent="0.2">
      <c r="A5" s="188" t="s">
        <v>208</v>
      </c>
      <c r="B5" s="364"/>
      <c r="C5" s="364"/>
      <c r="D5" s="364"/>
      <c r="E5" s="364"/>
      <c r="F5" s="364"/>
      <c r="G5" s="145"/>
    </row>
    <row r="6" spans="1:7" x14ac:dyDescent="0.2">
      <c r="A6" s="188" t="s">
        <v>55</v>
      </c>
      <c r="B6" s="100"/>
      <c r="C6" s="98" t="s">
        <v>117</v>
      </c>
      <c r="D6" s="142" t="s">
        <v>157</v>
      </c>
      <c r="E6" s="98" t="s">
        <v>118</v>
      </c>
      <c r="F6" s="100"/>
      <c r="G6" s="143">
        <f>LEFT(D6,2)*1</f>
        <v>0</v>
      </c>
    </row>
    <row r="7" spans="1:7" x14ac:dyDescent="0.2">
      <c r="A7" s="188" t="s">
        <v>77</v>
      </c>
      <c r="B7" s="364"/>
      <c r="C7" s="364"/>
      <c r="D7" s="364"/>
      <c r="E7" s="131" t="s">
        <v>121</v>
      </c>
      <c r="F7" s="144"/>
      <c r="G7" s="140"/>
    </row>
    <row r="8" spans="1:7" x14ac:dyDescent="0.2">
      <c r="A8" s="188" t="s">
        <v>39</v>
      </c>
      <c r="B8" s="364"/>
      <c r="C8" s="364"/>
      <c r="D8" s="364"/>
      <c r="E8" s="364"/>
      <c r="F8" s="364"/>
      <c r="G8" s="140"/>
    </row>
    <row r="9" spans="1:7" x14ac:dyDescent="0.2">
      <c r="A9" s="188" t="s">
        <v>54</v>
      </c>
      <c r="B9" s="364"/>
      <c r="C9" s="364"/>
      <c r="D9" s="364"/>
      <c r="E9" s="364"/>
      <c r="F9" s="364"/>
      <c r="G9" s="140"/>
    </row>
    <row r="10" spans="1:7" x14ac:dyDescent="0.2">
      <c r="A10" s="188"/>
      <c r="B10" s="81"/>
      <c r="C10" s="99"/>
      <c r="D10" s="99"/>
      <c r="E10" s="99"/>
      <c r="F10" s="99"/>
      <c r="G10" s="140"/>
    </row>
    <row r="11" spans="1:7" x14ac:dyDescent="0.2">
      <c r="A11" s="188" t="s">
        <v>52</v>
      </c>
      <c r="B11" s="64" t="str">
        <f>'1_TITRE'!L17</f>
        <v>Prénom NOM du co-réalisateur</v>
      </c>
      <c r="C11" s="64"/>
      <c r="D11" s="64"/>
      <c r="E11" s="64"/>
      <c r="F11" s="64"/>
      <c r="G11" s="140"/>
    </row>
    <row r="12" spans="1:7" x14ac:dyDescent="0.2">
      <c r="A12" s="188" t="s">
        <v>208</v>
      </c>
      <c r="B12" s="364"/>
      <c r="C12" s="364"/>
      <c r="D12" s="364"/>
      <c r="E12" s="364"/>
      <c r="F12" s="364"/>
      <c r="G12" s="140"/>
    </row>
    <row r="13" spans="1:7" x14ac:dyDescent="0.2">
      <c r="A13" s="188" t="s">
        <v>55</v>
      </c>
      <c r="B13" s="100"/>
      <c r="C13" s="98" t="s">
        <v>117</v>
      </c>
      <c r="D13" s="142" t="s">
        <v>157</v>
      </c>
      <c r="E13" s="98" t="s">
        <v>118</v>
      </c>
      <c r="F13" s="100"/>
      <c r="G13" s="143">
        <f>LEFT(D13,2)*1</f>
        <v>0</v>
      </c>
    </row>
    <row r="14" spans="1:7" x14ac:dyDescent="0.2">
      <c r="A14" s="188" t="s">
        <v>99</v>
      </c>
      <c r="B14" s="366"/>
      <c r="C14" s="366"/>
      <c r="D14" s="366"/>
      <c r="E14" s="131" t="s">
        <v>121</v>
      </c>
      <c r="F14" s="144"/>
      <c r="G14" s="140"/>
    </row>
    <row r="15" spans="1:7" x14ac:dyDescent="0.2">
      <c r="A15" s="234" t="s">
        <v>218</v>
      </c>
      <c r="B15" s="364"/>
      <c r="C15" s="364"/>
      <c r="D15" s="364"/>
      <c r="E15" s="364"/>
      <c r="F15" s="364"/>
      <c r="G15" s="140"/>
    </row>
    <row r="16" spans="1:7" x14ac:dyDescent="0.2">
      <c r="A16" s="188" t="s">
        <v>217</v>
      </c>
      <c r="B16" s="364"/>
      <c r="C16" s="364"/>
      <c r="D16" s="364"/>
      <c r="E16" s="364"/>
      <c r="F16" s="364"/>
      <c r="G16" s="140"/>
    </row>
    <row r="17" spans="1:7" x14ac:dyDescent="0.2">
      <c r="A17" s="188"/>
      <c r="B17" s="187"/>
      <c r="C17" s="187"/>
      <c r="D17" s="187"/>
      <c r="E17" s="187"/>
      <c r="F17" s="187"/>
      <c r="G17" s="140"/>
    </row>
    <row r="18" spans="1:7" ht="24" x14ac:dyDescent="0.2">
      <c r="A18" s="188" t="s">
        <v>209</v>
      </c>
      <c r="B18" s="364" t="s">
        <v>97</v>
      </c>
      <c r="C18" s="364"/>
      <c r="D18" s="364"/>
      <c r="E18" s="364"/>
      <c r="F18" s="364"/>
      <c r="G18" s="140"/>
    </row>
    <row r="19" spans="1:7" x14ac:dyDescent="0.2">
      <c r="A19" s="188"/>
      <c r="B19" s="187"/>
      <c r="C19" s="187"/>
      <c r="D19" s="187"/>
      <c r="E19" s="187"/>
      <c r="F19" s="187"/>
      <c r="G19" s="140"/>
    </row>
    <row r="20" spans="1:7" ht="24" x14ac:dyDescent="0.2">
      <c r="A20" s="188" t="s">
        <v>213</v>
      </c>
      <c r="B20" s="364" t="s">
        <v>97</v>
      </c>
      <c r="C20" s="364"/>
      <c r="D20" s="364"/>
      <c r="E20" s="364"/>
      <c r="F20" s="364"/>
      <c r="G20" s="194"/>
    </row>
    <row r="21" spans="1:7" x14ac:dyDescent="0.2">
      <c r="A21" s="188"/>
      <c r="B21" s="187"/>
      <c r="C21" s="187"/>
      <c r="D21" s="187"/>
      <c r="E21" s="187"/>
      <c r="F21" s="187"/>
      <c r="G21" s="140"/>
    </row>
    <row r="22" spans="1:7" ht="24" x14ac:dyDescent="0.2">
      <c r="A22" s="188" t="s">
        <v>212</v>
      </c>
      <c r="B22" s="364" t="s">
        <v>97</v>
      </c>
      <c r="C22" s="364"/>
      <c r="D22" s="364"/>
      <c r="E22" s="364"/>
      <c r="F22" s="364"/>
      <c r="G22" s="194"/>
    </row>
    <row r="23" spans="1:7" x14ac:dyDescent="0.2">
      <c r="A23" s="188"/>
      <c r="B23" s="187"/>
      <c r="C23" s="187"/>
      <c r="D23" s="187"/>
      <c r="E23" s="187"/>
      <c r="F23" s="187"/>
      <c r="G23" s="140"/>
    </row>
    <row r="24" spans="1:7" ht="24" x14ac:dyDescent="0.2">
      <c r="A24" s="188" t="s">
        <v>211</v>
      </c>
      <c r="B24" s="364" t="s">
        <v>97</v>
      </c>
      <c r="C24" s="364"/>
      <c r="D24" s="364"/>
      <c r="E24" s="364"/>
      <c r="F24" s="364"/>
      <c r="G24" s="194"/>
    </row>
    <row r="25" spans="1:7" x14ac:dyDescent="0.2">
      <c r="A25" s="188"/>
      <c r="B25" s="187"/>
      <c r="C25" s="187"/>
      <c r="D25" s="187"/>
      <c r="E25" s="187"/>
      <c r="F25" s="187"/>
      <c r="G25" s="140"/>
    </row>
    <row r="26" spans="1:7" ht="24" x14ac:dyDescent="0.2">
      <c r="A26" s="188" t="s">
        <v>210</v>
      </c>
      <c r="B26" s="364" t="s">
        <v>97</v>
      </c>
      <c r="C26" s="364"/>
      <c r="D26" s="364"/>
      <c r="E26" s="364"/>
      <c r="F26" s="364"/>
      <c r="G26" s="194"/>
    </row>
    <row r="27" spans="1:7" x14ac:dyDescent="0.2">
      <c r="A27" s="7"/>
      <c r="B27" s="7"/>
      <c r="C27" s="7"/>
      <c r="D27" s="7"/>
      <c r="E27" s="7"/>
      <c r="F27" s="7"/>
      <c r="G27" s="194"/>
    </row>
  </sheetData>
  <sheetProtection password="C8F7" sheet="1" objects="1" scenarios="1" formatCells="0" selectLockedCells="1"/>
  <mergeCells count="16">
    <mergeCell ref="B1:F1"/>
    <mergeCell ref="B26:F26"/>
    <mergeCell ref="B18:F18"/>
    <mergeCell ref="B4:F4"/>
    <mergeCell ref="B22:F22"/>
    <mergeCell ref="B16:F16"/>
    <mergeCell ref="B24:F24"/>
    <mergeCell ref="B20:F20"/>
    <mergeCell ref="B8:F8"/>
    <mergeCell ref="B9:F9"/>
    <mergeCell ref="B2:F2"/>
    <mergeCell ref="B12:F12"/>
    <mergeCell ref="B15:F15"/>
    <mergeCell ref="B7:D7"/>
    <mergeCell ref="B14:D14"/>
    <mergeCell ref="B5:F5"/>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Languedoc-Roussillon-Midi-Pyrénées&amp;R&amp;A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22"/>
  <sheetViews>
    <sheetView showRuler="0" zoomScaleNormal="100" workbookViewId="0">
      <selection activeCell="B9" sqref="B9"/>
    </sheetView>
  </sheetViews>
  <sheetFormatPr baseColWidth="10" defaultRowHeight="12" x14ac:dyDescent="0.2"/>
  <cols>
    <col min="1" max="1" width="12" style="9"/>
    <col min="2" max="2" width="41.33203125" style="9" customWidth="1"/>
    <col min="3" max="3" width="36.33203125" style="9" customWidth="1"/>
    <col min="4" max="4" width="15.6640625" style="9" customWidth="1"/>
    <col min="5" max="16384" width="12" style="9"/>
  </cols>
  <sheetData>
    <row r="1" spans="1:9" ht="15" x14ac:dyDescent="0.2">
      <c r="A1" s="7"/>
      <c r="B1" s="363" t="str">
        <f>'1_TITRE'!B2</f>
        <v>Titre de l'œuvre</v>
      </c>
      <c r="C1" s="363"/>
      <c r="D1" s="363"/>
      <c r="E1" s="363"/>
      <c r="F1" s="363"/>
      <c r="G1" s="363"/>
      <c r="H1" s="363"/>
      <c r="I1" s="7"/>
    </row>
    <row r="2" spans="1:9" ht="22.5" customHeight="1" x14ac:dyDescent="0.2">
      <c r="A2" s="7"/>
      <c r="B2" s="189"/>
      <c r="C2" s="189"/>
      <c r="D2" s="192" t="s">
        <v>62</v>
      </c>
      <c r="E2" s="192" t="s">
        <v>63</v>
      </c>
      <c r="F2" s="369"/>
      <c r="G2" s="369"/>
      <c r="H2" s="369"/>
      <c r="I2" s="7"/>
    </row>
    <row r="3" spans="1:9" x14ac:dyDescent="0.2">
      <c r="A3" s="7"/>
      <c r="B3" s="351" t="s">
        <v>166</v>
      </c>
      <c r="C3" s="351"/>
      <c r="D3" s="79"/>
      <c r="E3" s="80"/>
      <c r="F3" s="370"/>
      <c r="G3" s="370"/>
      <c r="H3" s="370"/>
      <c r="I3" s="7"/>
    </row>
    <row r="4" spans="1:9" x14ac:dyDescent="0.2">
      <c r="A4" s="7"/>
      <c r="B4" s="351" t="s">
        <v>167</v>
      </c>
      <c r="C4" s="351"/>
      <c r="D4" s="79"/>
      <c r="E4" s="80"/>
      <c r="F4" s="371"/>
      <c r="G4" s="371"/>
      <c r="H4" s="371"/>
      <c r="I4" s="7"/>
    </row>
    <row r="5" spans="1:9" x14ac:dyDescent="0.2">
      <c r="A5" s="7"/>
      <c r="B5" s="351" t="s">
        <v>168</v>
      </c>
      <c r="C5" s="351"/>
      <c r="D5" s="77"/>
      <c r="E5" s="78"/>
      <c r="F5" s="371"/>
      <c r="G5" s="371"/>
      <c r="H5" s="371"/>
      <c r="I5" s="7"/>
    </row>
    <row r="6" spans="1:9" ht="12" customHeight="1" x14ac:dyDescent="0.2">
      <c r="A6" s="7"/>
      <c r="B6" s="192"/>
      <c r="C6" s="192"/>
      <c r="D6" s="192"/>
      <c r="E6" s="192"/>
      <c r="F6" s="192"/>
      <c r="G6" s="192"/>
      <c r="H6" s="192"/>
      <c r="I6" s="7"/>
    </row>
    <row r="7" spans="1:9" s="76" customFormat="1" x14ac:dyDescent="0.2">
      <c r="A7" s="75"/>
      <c r="B7" s="191" t="s">
        <v>165</v>
      </c>
      <c r="C7" s="185" t="s">
        <v>10</v>
      </c>
      <c r="D7" s="185"/>
      <c r="E7" s="368" t="s">
        <v>75</v>
      </c>
      <c r="F7" s="368"/>
      <c r="G7" s="368"/>
      <c r="H7" s="368"/>
      <c r="I7" s="75"/>
    </row>
    <row r="8" spans="1:9" x14ac:dyDescent="0.2">
      <c r="A8" s="7"/>
      <c r="B8" s="196"/>
      <c r="C8" s="364"/>
      <c r="D8" s="364"/>
      <c r="E8" s="367"/>
      <c r="F8" s="367"/>
      <c r="G8" s="367"/>
      <c r="H8" s="193"/>
      <c r="I8" s="7"/>
    </row>
    <row r="9" spans="1:9" x14ac:dyDescent="0.2">
      <c r="A9" s="7"/>
      <c r="B9" s="196"/>
      <c r="C9" s="364"/>
      <c r="D9" s="364"/>
      <c r="E9" s="367"/>
      <c r="F9" s="367"/>
      <c r="G9" s="367"/>
      <c r="H9" s="193"/>
      <c r="I9" s="7"/>
    </row>
    <row r="10" spans="1:9" x14ac:dyDescent="0.2">
      <c r="A10" s="7"/>
      <c r="B10" s="195"/>
      <c r="C10" s="372"/>
      <c r="D10" s="372"/>
      <c r="E10" s="367"/>
      <c r="F10" s="367"/>
      <c r="G10" s="367"/>
      <c r="H10" s="193"/>
      <c r="I10" s="7"/>
    </row>
    <row r="11" spans="1:9" x14ac:dyDescent="0.2">
      <c r="A11" s="7"/>
      <c r="B11" s="195"/>
      <c r="C11" s="372"/>
      <c r="D11" s="372"/>
      <c r="E11" s="367"/>
      <c r="F11" s="367"/>
      <c r="G11" s="367"/>
      <c r="H11" s="193"/>
      <c r="I11" s="7"/>
    </row>
    <row r="12" spans="1:9" x14ac:dyDescent="0.2">
      <c r="A12" s="7"/>
      <c r="B12" s="192"/>
      <c r="C12" s="187"/>
      <c r="D12" s="187"/>
      <c r="E12" s="7"/>
      <c r="F12" s="7"/>
      <c r="G12" s="7"/>
      <c r="H12" s="7"/>
      <c r="I12" s="7"/>
    </row>
    <row r="13" spans="1:9" x14ac:dyDescent="0.2">
      <c r="A13" s="7"/>
      <c r="B13" s="192" t="s">
        <v>4</v>
      </c>
      <c r="C13" s="188" t="s">
        <v>10</v>
      </c>
      <c r="D13" s="185"/>
      <c r="E13" s="368" t="s">
        <v>75</v>
      </c>
      <c r="F13" s="368"/>
      <c r="G13" s="368"/>
      <c r="H13" s="368"/>
      <c r="I13" s="7"/>
    </row>
    <row r="14" spans="1:9" x14ac:dyDescent="0.2">
      <c r="A14" s="7"/>
      <c r="B14" s="196"/>
      <c r="C14" s="364"/>
      <c r="D14" s="364"/>
      <c r="E14" s="367"/>
      <c r="F14" s="367"/>
      <c r="G14" s="367"/>
      <c r="H14" s="193"/>
      <c r="I14" s="7"/>
    </row>
    <row r="15" spans="1:9" x14ac:dyDescent="0.2">
      <c r="A15" s="7"/>
      <c r="B15" s="196"/>
      <c r="C15" s="364"/>
      <c r="D15" s="364"/>
      <c r="E15" s="367"/>
      <c r="F15" s="367"/>
      <c r="G15" s="367"/>
      <c r="H15" s="193"/>
      <c r="I15" s="7"/>
    </row>
    <row r="16" spans="1:9" x14ac:dyDescent="0.2">
      <c r="A16" s="7"/>
      <c r="B16" s="195"/>
      <c r="C16" s="372"/>
      <c r="D16" s="372"/>
      <c r="E16" s="367"/>
      <c r="F16" s="367"/>
      <c r="G16" s="367"/>
      <c r="H16" s="193"/>
      <c r="I16" s="7"/>
    </row>
    <row r="17" spans="1:9" x14ac:dyDescent="0.2">
      <c r="A17" s="7"/>
      <c r="B17" s="195"/>
      <c r="C17" s="372"/>
      <c r="D17" s="372"/>
      <c r="E17" s="367"/>
      <c r="F17" s="367"/>
      <c r="G17" s="367"/>
      <c r="H17" s="193"/>
      <c r="I17" s="7"/>
    </row>
    <row r="18" spans="1:9" x14ac:dyDescent="0.2">
      <c r="A18" s="7"/>
      <c r="B18" s="7"/>
      <c r="C18" s="7"/>
      <c r="D18" s="7"/>
      <c r="E18" s="7"/>
      <c r="F18" s="7"/>
      <c r="G18" s="7"/>
      <c r="H18" s="7"/>
      <c r="I18" s="7"/>
    </row>
    <row r="19" spans="1:9" ht="12" customHeight="1" x14ac:dyDescent="0.2">
      <c r="A19" s="7"/>
      <c r="B19" s="351" t="s">
        <v>169</v>
      </c>
      <c r="C19" s="351"/>
      <c r="D19" s="79"/>
      <c r="E19" s="233"/>
      <c r="F19" s="370"/>
      <c r="G19" s="370"/>
      <c r="H19" s="370"/>
      <c r="I19" s="7"/>
    </row>
    <row r="20" spans="1:9" ht="12" customHeight="1" x14ac:dyDescent="0.2">
      <c r="A20" s="7"/>
      <c r="B20" s="351" t="s">
        <v>170</v>
      </c>
      <c r="C20" s="351"/>
      <c r="D20" s="79"/>
      <c r="E20" s="233"/>
      <c r="F20" s="371"/>
      <c r="G20" s="371"/>
      <c r="H20" s="371"/>
      <c r="I20" s="7"/>
    </row>
    <row r="21" spans="1:9" x14ac:dyDescent="0.2">
      <c r="A21" s="7"/>
      <c r="B21" s="7"/>
      <c r="C21" s="7"/>
      <c r="D21" s="7"/>
      <c r="E21" s="7"/>
      <c r="F21" s="7"/>
      <c r="G21" s="7"/>
      <c r="H21" s="7"/>
      <c r="I21" s="7"/>
    </row>
    <row r="22" spans="1:9" x14ac:dyDescent="0.2">
      <c r="A22" s="7"/>
      <c r="B22" s="7"/>
      <c r="C22" s="7"/>
      <c r="D22" s="7"/>
      <c r="E22" s="7"/>
      <c r="F22" s="7"/>
      <c r="G22" s="7"/>
      <c r="H22" s="7"/>
      <c r="I22" s="7"/>
    </row>
  </sheetData>
  <sheetProtection password="C8F7" sheet="1" objects="1" scenarios="1" formatCells="0" selectLockedCells="1"/>
  <mergeCells count="30">
    <mergeCell ref="C11:D11"/>
    <mergeCell ref="C14:D14"/>
    <mergeCell ref="B19:C19"/>
    <mergeCell ref="F19:H19"/>
    <mergeCell ref="B20:C20"/>
    <mergeCell ref="F20:H20"/>
    <mergeCell ref="C15:D15"/>
    <mergeCell ref="C16:D16"/>
    <mergeCell ref="C17:D17"/>
    <mergeCell ref="E14:G14"/>
    <mergeCell ref="E15:G15"/>
    <mergeCell ref="E16:G16"/>
    <mergeCell ref="E17:G17"/>
    <mergeCell ref="E13:H13"/>
    <mergeCell ref="E8:G8"/>
    <mergeCell ref="E9:G9"/>
    <mergeCell ref="E10:G10"/>
    <mergeCell ref="E11:G11"/>
    <mergeCell ref="B1:H1"/>
    <mergeCell ref="B3:C3"/>
    <mergeCell ref="B4:C4"/>
    <mergeCell ref="B5:C5"/>
    <mergeCell ref="E7:H7"/>
    <mergeCell ref="F2:H2"/>
    <mergeCell ref="F3:H3"/>
    <mergeCell ref="F4:H4"/>
    <mergeCell ref="F5:H5"/>
    <mergeCell ref="C8:D8"/>
    <mergeCell ref="C9:D9"/>
    <mergeCell ref="C10:D1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Languedoc-Roussillon-Midi-Pyrénées&amp;R&amp;A</oddFooter>
    <firstHeader>&amp;C&amp;"-,Gras"&amp;K04-049REGION LANGUEDOC-ROUSSILLON-MIDI-PYRENEES
AIDES A LA CREATION AUDIOVISUELLE</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45"/>
  <sheetViews>
    <sheetView showRuler="0" zoomScaleNormal="100" workbookViewId="0">
      <selection activeCell="I34" sqref="I34:M34"/>
    </sheetView>
  </sheetViews>
  <sheetFormatPr baseColWidth="10" defaultRowHeight="12" x14ac:dyDescent="0.2"/>
  <cols>
    <col min="1" max="3" width="12" style="2" customWidth="1"/>
    <col min="4" max="12" width="12" style="2"/>
    <col min="13" max="13" width="14.1640625" style="2" bestFit="1" customWidth="1"/>
    <col min="14" max="16384" width="12" style="2"/>
  </cols>
  <sheetData>
    <row r="1" spans="1:14" ht="15" x14ac:dyDescent="0.2">
      <c r="A1" s="188"/>
      <c r="B1" s="363" t="str">
        <f>'1_TITRE'!B2</f>
        <v>Titre de l'œuvre</v>
      </c>
      <c r="C1" s="363"/>
      <c r="D1" s="363"/>
      <c r="E1" s="363"/>
      <c r="F1" s="363"/>
      <c r="G1" s="363"/>
      <c r="H1" s="363"/>
      <c r="I1" s="363"/>
      <c r="J1" s="363"/>
      <c r="K1" s="363"/>
      <c r="L1" s="363"/>
      <c r="M1" s="363"/>
      <c r="N1" s="188"/>
    </row>
    <row r="2" spans="1:14" ht="15" x14ac:dyDescent="0.2">
      <c r="A2" s="188"/>
      <c r="B2" s="189"/>
      <c r="C2" s="189"/>
      <c r="D2" s="189"/>
      <c r="E2" s="189"/>
      <c r="F2" s="189"/>
      <c r="G2" s="189"/>
      <c r="H2" s="189"/>
      <c r="I2" s="189"/>
      <c r="J2" s="189"/>
      <c r="K2" s="189"/>
      <c r="L2" s="189"/>
      <c r="M2" s="189"/>
      <c r="N2" s="188"/>
    </row>
    <row r="3" spans="1:14" ht="12" customHeight="1" x14ac:dyDescent="0.2">
      <c r="A3" s="188"/>
      <c r="B3" s="350" t="s">
        <v>2</v>
      </c>
      <c r="C3" s="350"/>
      <c r="D3" s="350"/>
      <c r="E3" s="373"/>
      <c r="F3" s="373"/>
      <c r="G3" s="3" t="s">
        <v>30</v>
      </c>
      <c r="H3" s="5"/>
      <c r="I3" s="185"/>
      <c r="J3" s="348" t="s">
        <v>3</v>
      </c>
      <c r="K3" s="348"/>
      <c r="L3" s="348"/>
      <c r="M3" s="190"/>
      <c r="N3" s="188"/>
    </row>
    <row r="4" spans="1:14" s="4" customFormat="1" x14ac:dyDescent="0.2">
      <c r="A4" s="185"/>
      <c r="B4" s="350" t="s">
        <v>216</v>
      </c>
      <c r="C4" s="350"/>
      <c r="D4" s="350"/>
      <c r="E4" s="350"/>
      <c r="F4" s="350"/>
      <c r="G4" s="350"/>
      <c r="H4" s="350"/>
      <c r="I4" s="350"/>
      <c r="J4" s="350" t="s">
        <v>164</v>
      </c>
      <c r="K4" s="350"/>
      <c r="L4" s="74"/>
      <c r="M4" s="185"/>
      <c r="N4" s="185"/>
    </row>
    <row r="5" spans="1:14" x14ac:dyDescent="0.2">
      <c r="A5" s="188"/>
      <c r="B5" s="354"/>
      <c r="C5" s="354"/>
      <c r="D5" s="354"/>
      <c r="E5" s="354"/>
      <c r="F5" s="354"/>
      <c r="G5" s="354"/>
      <c r="H5" s="354"/>
      <c r="I5" s="354"/>
      <c r="J5" s="354"/>
      <c r="K5" s="354"/>
      <c r="L5" s="354"/>
      <c r="M5" s="73"/>
      <c r="N5" s="188"/>
    </row>
    <row r="6" spans="1:14" x14ac:dyDescent="0.2">
      <c r="A6" s="188"/>
      <c r="B6" s="354"/>
      <c r="C6" s="354"/>
      <c r="D6" s="354"/>
      <c r="E6" s="354"/>
      <c r="F6" s="354"/>
      <c r="G6" s="354"/>
      <c r="H6" s="354"/>
      <c r="I6" s="354"/>
      <c r="J6" s="354"/>
      <c r="K6" s="354"/>
      <c r="L6" s="354"/>
      <c r="M6" s="73"/>
      <c r="N6" s="188"/>
    </row>
    <row r="7" spans="1:14" x14ac:dyDescent="0.2">
      <c r="A7" s="188"/>
      <c r="B7" s="354"/>
      <c r="C7" s="354"/>
      <c r="D7" s="354"/>
      <c r="E7" s="354"/>
      <c r="F7" s="354"/>
      <c r="G7" s="354"/>
      <c r="H7" s="354"/>
      <c r="I7" s="354"/>
      <c r="J7" s="354"/>
      <c r="K7" s="354"/>
      <c r="L7" s="354"/>
      <c r="M7" s="73"/>
      <c r="N7" s="188"/>
    </row>
    <row r="8" spans="1:14" x14ac:dyDescent="0.2">
      <c r="A8" s="188"/>
      <c r="B8" s="354"/>
      <c r="C8" s="354"/>
      <c r="D8" s="354"/>
      <c r="E8" s="354"/>
      <c r="F8" s="354"/>
      <c r="G8" s="354"/>
      <c r="H8" s="354"/>
      <c r="I8" s="354"/>
      <c r="J8" s="354"/>
      <c r="K8" s="354"/>
      <c r="L8" s="354"/>
      <c r="M8" s="73"/>
      <c r="N8" s="188"/>
    </row>
    <row r="9" spans="1:14" s="4" customFormat="1" x14ac:dyDescent="0.2">
      <c r="A9" s="185"/>
      <c r="B9" s="350" t="s">
        <v>174</v>
      </c>
      <c r="C9" s="350"/>
      <c r="D9" s="350"/>
      <c r="E9" s="350"/>
      <c r="F9" s="350"/>
      <c r="G9" s="350"/>
      <c r="H9" s="350"/>
      <c r="I9" s="350"/>
      <c r="J9" s="350" t="s">
        <v>164</v>
      </c>
      <c r="K9" s="350"/>
      <c r="L9" s="74"/>
      <c r="M9" s="185"/>
      <c r="N9" s="185"/>
    </row>
    <row r="10" spans="1:14" x14ac:dyDescent="0.2">
      <c r="A10" s="188"/>
      <c r="B10" s="354"/>
      <c r="C10" s="354"/>
      <c r="D10" s="354"/>
      <c r="E10" s="354"/>
      <c r="F10" s="354"/>
      <c r="G10" s="354"/>
      <c r="H10" s="354"/>
      <c r="I10" s="354"/>
      <c r="J10" s="354"/>
      <c r="K10" s="354"/>
      <c r="L10" s="354"/>
      <c r="M10" s="73"/>
      <c r="N10" s="188"/>
    </row>
    <row r="11" spans="1:14" x14ac:dyDescent="0.2">
      <c r="A11" s="188"/>
      <c r="B11" s="354"/>
      <c r="C11" s="354"/>
      <c r="D11" s="354"/>
      <c r="E11" s="354"/>
      <c r="F11" s="354"/>
      <c r="G11" s="354"/>
      <c r="H11" s="354"/>
      <c r="I11" s="354"/>
      <c r="J11" s="354"/>
      <c r="K11" s="354"/>
      <c r="L11" s="354"/>
      <c r="M11" s="73"/>
      <c r="N11" s="188"/>
    </row>
    <row r="12" spans="1:14" x14ac:dyDescent="0.2">
      <c r="A12" s="188"/>
      <c r="B12" s="354"/>
      <c r="C12" s="354"/>
      <c r="D12" s="354"/>
      <c r="E12" s="354"/>
      <c r="F12" s="354"/>
      <c r="G12" s="354"/>
      <c r="H12" s="354"/>
      <c r="I12" s="354"/>
      <c r="J12" s="354"/>
      <c r="K12" s="354"/>
      <c r="L12" s="354"/>
      <c r="M12" s="73"/>
      <c r="N12" s="188"/>
    </row>
    <row r="13" spans="1:14" x14ac:dyDescent="0.2">
      <c r="A13" s="188"/>
      <c r="B13" s="354"/>
      <c r="C13" s="354"/>
      <c r="D13" s="354"/>
      <c r="E13" s="354"/>
      <c r="F13" s="354"/>
      <c r="G13" s="354"/>
      <c r="H13" s="354"/>
      <c r="I13" s="354"/>
      <c r="J13" s="354"/>
      <c r="K13" s="354"/>
      <c r="L13" s="354"/>
      <c r="M13" s="73"/>
      <c r="N13" s="188"/>
    </row>
    <row r="14" spans="1:14" s="4" customFormat="1" ht="26.25" customHeight="1" x14ac:dyDescent="0.2">
      <c r="A14" s="185"/>
      <c r="B14" s="74"/>
      <c r="C14" s="74"/>
      <c r="D14" s="74"/>
      <c r="E14" s="350" t="s">
        <v>185</v>
      </c>
      <c r="F14" s="350"/>
      <c r="G14" s="350" t="s">
        <v>183</v>
      </c>
      <c r="H14" s="350"/>
      <c r="I14" s="350" t="s">
        <v>204</v>
      </c>
      <c r="J14" s="350"/>
      <c r="K14" s="350"/>
      <c r="L14" s="185" t="s">
        <v>200</v>
      </c>
      <c r="M14" s="185" t="s">
        <v>215</v>
      </c>
      <c r="N14" s="185"/>
    </row>
    <row r="15" spans="1:14" ht="12" customHeight="1" x14ac:dyDescent="0.2">
      <c r="A15" s="188"/>
      <c r="B15" s="350" t="s">
        <v>176</v>
      </c>
      <c r="C15" s="350"/>
      <c r="D15" s="350"/>
      <c r="E15" s="374"/>
      <c r="F15" s="374"/>
      <c r="G15" s="374"/>
      <c r="H15" s="374"/>
      <c r="I15" s="374"/>
      <c r="J15" s="374"/>
      <c r="K15" s="374"/>
      <c r="L15" s="232"/>
      <c r="M15" s="199"/>
      <c r="N15" s="188"/>
    </row>
    <row r="16" spans="1:14" ht="12" customHeight="1" x14ac:dyDescent="0.2">
      <c r="A16" s="188"/>
      <c r="B16" s="350" t="s">
        <v>177</v>
      </c>
      <c r="C16" s="350"/>
      <c r="D16" s="350"/>
      <c r="E16" s="374"/>
      <c r="F16" s="374"/>
      <c r="G16" s="374"/>
      <c r="H16" s="374"/>
      <c r="I16" s="374"/>
      <c r="J16" s="374"/>
      <c r="K16" s="374"/>
      <c r="L16" s="232"/>
      <c r="M16" s="199"/>
      <c r="N16" s="188"/>
    </row>
    <row r="17" spans="1:14" ht="12" customHeight="1" x14ac:dyDescent="0.2">
      <c r="A17" s="188"/>
      <c r="B17" s="350" t="s">
        <v>5</v>
      </c>
      <c r="C17" s="350"/>
      <c r="D17" s="350"/>
      <c r="E17" s="374"/>
      <c r="F17" s="374"/>
      <c r="G17" s="374"/>
      <c r="H17" s="374"/>
      <c r="I17" s="374"/>
      <c r="J17" s="374"/>
      <c r="K17" s="374"/>
      <c r="L17" s="232"/>
      <c r="M17" s="199"/>
      <c r="N17" s="188"/>
    </row>
    <row r="18" spans="1:14" ht="12" customHeight="1" x14ac:dyDescent="0.2">
      <c r="A18" s="188"/>
      <c r="B18" s="350" t="s">
        <v>201</v>
      </c>
      <c r="C18" s="350"/>
      <c r="D18" s="350"/>
      <c r="E18" s="374"/>
      <c r="F18" s="374"/>
      <c r="G18" s="374"/>
      <c r="H18" s="374"/>
      <c r="I18" s="374"/>
      <c r="J18" s="374"/>
      <c r="K18" s="374"/>
      <c r="L18" s="232"/>
      <c r="M18" s="199"/>
      <c r="N18" s="188"/>
    </row>
    <row r="19" spans="1:14" ht="12" customHeight="1" x14ac:dyDescent="0.2">
      <c r="A19" s="188"/>
      <c r="B19" s="350" t="s">
        <v>178</v>
      </c>
      <c r="C19" s="350"/>
      <c r="D19" s="350"/>
      <c r="E19" s="374"/>
      <c r="F19" s="374"/>
      <c r="G19" s="374"/>
      <c r="H19" s="374"/>
      <c r="I19" s="374"/>
      <c r="J19" s="374"/>
      <c r="K19" s="374"/>
      <c r="L19" s="232"/>
      <c r="M19" s="199"/>
      <c r="N19" s="188"/>
    </row>
    <row r="20" spans="1:14" ht="12" customHeight="1" x14ac:dyDescent="0.2">
      <c r="A20" s="188"/>
      <c r="B20" s="350" t="s">
        <v>179</v>
      </c>
      <c r="C20" s="350"/>
      <c r="D20" s="350"/>
      <c r="E20" s="374"/>
      <c r="F20" s="374"/>
      <c r="G20" s="374"/>
      <c r="H20" s="374"/>
      <c r="I20" s="374"/>
      <c r="J20" s="374"/>
      <c r="K20" s="374"/>
      <c r="L20" s="232"/>
      <c r="M20" s="199"/>
      <c r="N20" s="188"/>
    </row>
    <row r="21" spans="1:14" ht="12" customHeight="1" x14ac:dyDescent="0.2">
      <c r="A21" s="188"/>
      <c r="B21" s="350" t="s">
        <v>180</v>
      </c>
      <c r="C21" s="350"/>
      <c r="D21" s="350"/>
      <c r="E21" s="374"/>
      <c r="F21" s="374"/>
      <c r="G21" s="374"/>
      <c r="H21" s="374"/>
      <c r="I21" s="374"/>
      <c r="J21" s="374"/>
      <c r="K21" s="374"/>
      <c r="L21" s="232"/>
      <c r="M21" s="199"/>
      <c r="N21" s="188"/>
    </row>
    <row r="22" spans="1:14" ht="12" customHeight="1" x14ac:dyDescent="0.2">
      <c r="A22" s="188"/>
      <c r="B22" s="350" t="s">
        <v>181</v>
      </c>
      <c r="C22" s="350"/>
      <c r="D22" s="350"/>
      <c r="E22" s="374"/>
      <c r="F22" s="374"/>
      <c r="G22" s="374"/>
      <c r="H22" s="374"/>
      <c r="I22" s="374"/>
      <c r="J22" s="374"/>
      <c r="K22" s="374"/>
      <c r="L22" s="232"/>
      <c r="M22" s="199"/>
      <c r="N22" s="188"/>
    </row>
    <row r="23" spans="1:14" ht="12" customHeight="1" x14ac:dyDescent="0.2">
      <c r="A23" s="188"/>
      <c r="B23" s="350" t="s">
        <v>184</v>
      </c>
      <c r="C23" s="350"/>
      <c r="D23" s="350"/>
      <c r="E23" s="374"/>
      <c r="F23" s="374"/>
      <c r="G23" s="374"/>
      <c r="H23" s="374"/>
      <c r="I23" s="374"/>
      <c r="J23" s="374"/>
      <c r="K23" s="374"/>
      <c r="L23" s="232"/>
      <c r="M23" s="199"/>
      <c r="N23" s="188"/>
    </row>
    <row r="24" spans="1:14" ht="12" customHeight="1" x14ac:dyDescent="0.2">
      <c r="A24" s="188"/>
      <c r="B24" s="350" t="s">
        <v>186</v>
      </c>
      <c r="C24" s="350"/>
      <c r="D24" s="350"/>
      <c r="E24" s="69"/>
      <c r="F24" s="69"/>
      <c r="G24" s="69"/>
      <c r="H24" s="69"/>
      <c r="I24" s="374"/>
      <c r="J24" s="374"/>
      <c r="K24" s="374"/>
      <c r="L24" s="232"/>
      <c r="M24" s="199"/>
      <c r="N24" s="188"/>
    </row>
    <row r="25" spans="1:14" ht="12" customHeight="1" x14ac:dyDescent="0.2">
      <c r="A25" s="188"/>
      <c r="B25" s="350" t="s">
        <v>198</v>
      </c>
      <c r="C25" s="350"/>
      <c r="D25" s="350"/>
      <c r="E25" s="69"/>
      <c r="F25" s="69"/>
      <c r="G25" s="69"/>
      <c r="H25" s="69"/>
      <c r="I25" s="374"/>
      <c r="J25" s="374"/>
      <c r="K25" s="374"/>
      <c r="L25" s="232"/>
      <c r="M25" s="199"/>
      <c r="N25" s="188"/>
    </row>
    <row r="26" spans="1:14" ht="12" customHeight="1" x14ac:dyDescent="0.2">
      <c r="A26" s="188"/>
      <c r="B26" s="350" t="s">
        <v>199</v>
      </c>
      <c r="C26" s="350"/>
      <c r="D26" s="350"/>
      <c r="E26" s="69"/>
      <c r="F26" s="69"/>
      <c r="G26" s="69"/>
      <c r="H26" s="69"/>
      <c r="I26" s="374"/>
      <c r="J26" s="374"/>
      <c r="K26" s="374"/>
      <c r="L26" s="232"/>
      <c r="M26" s="199"/>
      <c r="N26" s="188"/>
    </row>
    <row r="27" spans="1:14" ht="12" customHeight="1" x14ac:dyDescent="0.2">
      <c r="A27" s="188"/>
      <c r="B27" s="350" t="s">
        <v>35</v>
      </c>
      <c r="C27" s="350"/>
      <c r="D27" s="350"/>
      <c r="E27" s="69"/>
      <c r="F27" s="69"/>
      <c r="G27" s="69"/>
      <c r="H27" s="69"/>
      <c r="I27" s="375"/>
      <c r="J27" s="375"/>
      <c r="K27" s="375"/>
      <c r="L27" s="235">
        <f>SUM(L15:L26)</f>
        <v>0</v>
      </c>
      <c r="M27" s="235">
        <f>SUM(M15:M26)</f>
        <v>0</v>
      </c>
      <c r="N27" s="188"/>
    </row>
    <row r="28" spans="1:14" ht="12" customHeight="1" x14ac:dyDescent="0.2">
      <c r="A28" s="188"/>
      <c r="B28" s="187"/>
      <c r="C28" s="187"/>
      <c r="D28" s="187"/>
      <c r="E28" s="358" t="s">
        <v>182</v>
      </c>
      <c r="F28" s="358"/>
      <c r="G28" s="358" t="s">
        <v>183</v>
      </c>
      <c r="H28" s="358"/>
      <c r="I28" s="358" t="s">
        <v>205</v>
      </c>
      <c r="J28" s="358"/>
      <c r="K28" s="358"/>
      <c r="L28" s="358"/>
      <c r="M28" s="358"/>
      <c r="N28" s="188"/>
    </row>
    <row r="29" spans="1:14" ht="12" customHeight="1" x14ac:dyDescent="0.2">
      <c r="A29" s="188"/>
      <c r="B29" s="350" t="s">
        <v>202</v>
      </c>
      <c r="C29" s="350"/>
      <c r="D29" s="350"/>
      <c r="E29" s="374"/>
      <c r="F29" s="374"/>
      <c r="G29" s="374"/>
      <c r="H29" s="374"/>
      <c r="I29" s="374"/>
      <c r="J29" s="374"/>
      <c r="K29" s="374"/>
      <c r="L29" s="374"/>
      <c r="M29" s="374"/>
      <c r="N29" s="188"/>
    </row>
    <row r="30" spans="1:14" ht="12" customHeight="1" x14ac:dyDescent="0.2">
      <c r="A30" s="188"/>
      <c r="B30" s="350" t="s">
        <v>203</v>
      </c>
      <c r="C30" s="350"/>
      <c r="D30" s="350"/>
      <c r="E30" s="354"/>
      <c r="F30" s="354"/>
      <c r="G30" s="354"/>
      <c r="H30" s="354"/>
      <c r="I30" s="354"/>
      <c r="J30" s="354"/>
      <c r="K30" s="354"/>
      <c r="L30" s="354"/>
      <c r="M30" s="354"/>
      <c r="N30" s="188"/>
    </row>
    <row r="31" spans="1:14" ht="12" customHeight="1" x14ac:dyDescent="0.2">
      <c r="A31" s="188"/>
      <c r="B31" s="350" t="s">
        <v>175</v>
      </c>
      <c r="C31" s="350"/>
      <c r="D31" s="350"/>
      <c r="E31" s="354"/>
      <c r="F31" s="354"/>
      <c r="G31" s="354"/>
      <c r="H31" s="354"/>
      <c r="I31" s="354"/>
      <c r="J31" s="354"/>
      <c r="K31" s="354"/>
      <c r="L31" s="354"/>
      <c r="M31" s="354"/>
      <c r="N31" s="188"/>
    </row>
    <row r="32" spans="1:14" ht="12" customHeight="1" x14ac:dyDescent="0.2">
      <c r="A32" s="188"/>
      <c r="B32" s="350" t="s">
        <v>171</v>
      </c>
      <c r="C32" s="350"/>
      <c r="D32" s="350"/>
      <c r="E32" s="354"/>
      <c r="F32" s="354"/>
      <c r="G32" s="354"/>
      <c r="H32" s="354"/>
      <c r="I32" s="354"/>
      <c r="J32" s="354"/>
      <c r="K32" s="354"/>
      <c r="L32" s="354"/>
      <c r="M32" s="354"/>
      <c r="N32" s="188"/>
    </row>
    <row r="33" spans="1:14" x14ac:dyDescent="0.2">
      <c r="A33" s="188"/>
      <c r="B33" s="350" t="s">
        <v>172</v>
      </c>
      <c r="C33" s="350"/>
      <c r="D33" s="350"/>
      <c r="E33" s="354"/>
      <c r="F33" s="354"/>
      <c r="G33" s="354"/>
      <c r="H33" s="354"/>
      <c r="I33" s="354"/>
      <c r="J33" s="354"/>
      <c r="K33" s="354"/>
      <c r="L33" s="354"/>
      <c r="M33" s="354"/>
      <c r="N33" s="188"/>
    </row>
    <row r="34" spans="1:14" x14ac:dyDescent="0.2">
      <c r="A34" s="188"/>
      <c r="B34" s="350" t="s">
        <v>173</v>
      </c>
      <c r="C34" s="350"/>
      <c r="D34" s="350"/>
      <c r="E34" s="354"/>
      <c r="F34" s="354"/>
      <c r="G34" s="354"/>
      <c r="H34" s="354"/>
      <c r="I34" s="354"/>
      <c r="J34" s="354"/>
      <c r="K34" s="354"/>
      <c r="L34" s="354"/>
      <c r="M34" s="354"/>
      <c r="N34" s="188"/>
    </row>
    <row r="35" spans="1:14" ht="12" customHeight="1" x14ac:dyDescent="0.2">
      <c r="A35" s="188"/>
      <c r="B35" s="350" t="s">
        <v>37</v>
      </c>
      <c r="C35" s="350"/>
      <c r="D35" s="350"/>
      <c r="E35" s="354"/>
      <c r="F35" s="354"/>
      <c r="G35" s="354"/>
      <c r="H35" s="354"/>
      <c r="I35" s="354"/>
      <c r="J35" s="354"/>
      <c r="K35" s="354"/>
      <c r="L35" s="354"/>
      <c r="M35" s="354"/>
      <c r="N35" s="188"/>
    </row>
    <row r="36" spans="1:14" ht="12" customHeight="1" x14ac:dyDescent="0.2">
      <c r="A36" s="188"/>
      <c r="B36" s="350" t="s">
        <v>38</v>
      </c>
      <c r="C36" s="350"/>
      <c r="D36" s="350"/>
      <c r="E36" s="354"/>
      <c r="F36" s="354"/>
      <c r="G36" s="354"/>
      <c r="H36" s="354"/>
      <c r="I36" s="354"/>
      <c r="J36" s="354"/>
      <c r="K36" s="354"/>
      <c r="L36" s="354"/>
      <c r="M36" s="354"/>
      <c r="N36" s="188"/>
    </row>
    <row r="37" spans="1:14" x14ac:dyDescent="0.2">
      <c r="A37" s="188"/>
      <c r="B37" s="188"/>
      <c r="C37" s="188"/>
      <c r="D37" s="188"/>
      <c r="E37" s="188"/>
      <c r="F37" s="188"/>
      <c r="G37" s="188"/>
      <c r="H37" s="188"/>
      <c r="I37" s="188"/>
      <c r="J37" s="188"/>
      <c r="K37" s="188"/>
      <c r="L37" s="188"/>
      <c r="M37" s="188"/>
      <c r="N37" s="188"/>
    </row>
    <row r="45" spans="1:14" ht="24" customHeight="1" x14ac:dyDescent="0.2"/>
  </sheetData>
  <sheetProtection password="C8F7" sheet="1" objects="1" scenarios="1" formatCells="0" selectLockedCells="1"/>
  <mergeCells count="106">
    <mergeCell ref="I34:M34"/>
    <mergeCell ref="I35:M35"/>
    <mergeCell ref="I36:M36"/>
    <mergeCell ref="I28:M28"/>
    <mergeCell ref="I15:K15"/>
    <mergeCell ref="I16:K16"/>
    <mergeCell ref="I17:K17"/>
    <mergeCell ref="I18:K18"/>
    <mergeCell ref="I19:K19"/>
    <mergeCell ref="I20:K20"/>
    <mergeCell ref="I21:K21"/>
    <mergeCell ref="I22:K22"/>
    <mergeCell ref="I23:K23"/>
    <mergeCell ref="I24:K24"/>
    <mergeCell ref="I25:K25"/>
    <mergeCell ref="I26:K26"/>
    <mergeCell ref="I29:M29"/>
    <mergeCell ref="I30:M30"/>
    <mergeCell ref="I31:M31"/>
    <mergeCell ref="I32:M32"/>
    <mergeCell ref="I33:M33"/>
    <mergeCell ref="E28:F28"/>
    <mergeCell ref="G28:H28"/>
    <mergeCell ref="E15:F15"/>
    <mergeCell ref="G15:H15"/>
    <mergeCell ref="E34:F34"/>
    <mergeCell ref="E35:F35"/>
    <mergeCell ref="E36:F36"/>
    <mergeCell ref="G29:H29"/>
    <mergeCell ref="G30:H30"/>
    <mergeCell ref="G31:H31"/>
    <mergeCell ref="G32:H32"/>
    <mergeCell ref="G33:H33"/>
    <mergeCell ref="G34:H34"/>
    <mergeCell ref="G35:H35"/>
    <mergeCell ref="G36:H36"/>
    <mergeCell ref="E29:F29"/>
    <mergeCell ref="E30:F30"/>
    <mergeCell ref="E31:F31"/>
    <mergeCell ref="E32:F32"/>
    <mergeCell ref="E33:F33"/>
    <mergeCell ref="B20:D20"/>
    <mergeCell ref="B21:D21"/>
    <mergeCell ref="B18:D18"/>
    <mergeCell ref="B22:D22"/>
    <mergeCell ref="B23:D23"/>
    <mergeCell ref="E16:F16"/>
    <mergeCell ref="G16:H16"/>
    <mergeCell ref="E17:F17"/>
    <mergeCell ref="G17:H17"/>
    <mergeCell ref="E18:F18"/>
    <mergeCell ref="G18:H18"/>
    <mergeCell ref="E19:F19"/>
    <mergeCell ref="G19:H19"/>
    <mergeCell ref="B17:D17"/>
    <mergeCell ref="B19:D19"/>
    <mergeCell ref="B29:D29"/>
    <mergeCell ref="B30:D30"/>
    <mergeCell ref="B31:D31"/>
    <mergeCell ref="B32:D32"/>
    <mergeCell ref="B33:D33"/>
    <mergeCell ref="B34:D34"/>
    <mergeCell ref="B36:D36"/>
    <mergeCell ref="J8:L8"/>
    <mergeCell ref="E22:F22"/>
    <mergeCell ref="G22:H22"/>
    <mergeCell ref="E23:F23"/>
    <mergeCell ref="G23:H23"/>
    <mergeCell ref="B24:D24"/>
    <mergeCell ref="E14:F14"/>
    <mergeCell ref="G14:H14"/>
    <mergeCell ref="I27:K27"/>
    <mergeCell ref="B35:D35"/>
    <mergeCell ref="B25:D25"/>
    <mergeCell ref="B27:D27"/>
    <mergeCell ref="B26:D26"/>
    <mergeCell ref="E20:F20"/>
    <mergeCell ref="G20:H20"/>
    <mergeCell ref="E21:F21"/>
    <mergeCell ref="G21:H21"/>
    <mergeCell ref="B12:I12"/>
    <mergeCell ref="B13:I13"/>
    <mergeCell ref="J12:L12"/>
    <mergeCell ref="B11:I11"/>
    <mergeCell ref="J10:L10"/>
    <mergeCell ref="J11:L11"/>
    <mergeCell ref="J13:L13"/>
    <mergeCell ref="B15:D15"/>
    <mergeCell ref="B16:D16"/>
    <mergeCell ref="I14:K14"/>
    <mergeCell ref="B1:M1"/>
    <mergeCell ref="B10:I10"/>
    <mergeCell ref="B3:D3"/>
    <mergeCell ref="J3:L3"/>
    <mergeCell ref="E3:F3"/>
    <mergeCell ref="B9:I9"/>
    <mergeCell ref="J9:K9"/>
    <mergeCell ref="B7:I7"/>
    <mergeCell ref="B4:I4"/>
    <mergeCell ref="J4:K4"/>
    <mergeCell ref="B5:I5"/>
    <mergeCell ref="B6:I6"/>
    <mergeCell ref="J5:L5"/>
    <mergeCell ref="J6:L6"/>
    <mergeCell ref="B8:I8"/>
    <mergeCell ref="J7:L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Languedoc-Roussillon-Midi-Pyrénées&amp;R&amp;A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I78"/>
  <sheetViews>
    <sheetView workbookViewId="0">
      <selection activeCell="K20" sqref="K20"/>
    </sheetView>
  </sheetViews>
  <sheetFormatPr baseColWidth="10" defaultRowHeight="12" x14ac:dyDescent="0.2"/>
  <cols>
    <col min="1" max="1" width="17.6640625" style="280" customWidth="1"/>
    <col min="2" max="2" width="5.6640625" style="280" customWidth="1"/>
    <col min="3" max="3" width="48.1640625" style="280" customWidth="1"/>
    <col min="4" max="4" width="19.6640625" style="329" customWidth="1"/>
    <col min="5" max="5" width="18" style="329" customWidth="1"/>
    <col min="6" max="6" width="17.5" style="329" customWidth="1"/>
    <col min="7" max="7" width="18" style="329" customWidth="1"/>
    <col min="8" max="8" width="1.33203125" style="280" customWidth="1"/>
    <col min="9" max="16384" width="12" style="280"/>
  </cols>
  <sheetData>
    <row r="1" spans="1:9" s="274" customFormat="1" ht="33.75" customHeight="1" x14ac:dyDescent="0.3">
      <c r="A1" s="330" t="s">
        <v>284</v>
      </c>
      <c r="B1" s="271"/>
      <c r="C1" s="272"/>
      <c r="D1" s="272"/>
      <c r="E1" s="272"/>
      <c r="F1" s="273"/>
      <c r="G1" s="272"/>
    </row>
    <row r="2" spans="1:9" ht="17.25" customHeight="1" x14ac:dyDescent="0.2">
      <c r="A2" s="275"/>
      <c r="B2" s="276"/>
      <c r="C2" s="277" t="str">
        <f>'1_TITRE'!B2</f>
        <v>Titre de l'œuvre</v>
      </c>
      <c r="D2" s="278"/>
      <c r="E2" s="278"/>
      <c r="F2" s="279"/>
      <c r="G2" s="278"/>
    </row>
    <row r="3" spans="1:9" ht="64.5" customHeight="1" x14ac:dyDescent="0.2">
      <c r="A3" s="281"/>
      <c r="B3" s="282"/>
      <c r="C3" s="283"/>
      <c r="D3" s="284" t="s">
        <v>270</v>
      </c>
      <c r="E3" s="285" t="s">
        <v>271</v>
      </c>
      <c r="F3" s="285" t="s">
        <v>272</v>
      </c>
      <c r="G3" s="286" t="s">
        <v>273</v>
      </c>
      <c r="H3" s="287"/>
    </row>
    <row r="4" spans="1:9" ht="15" x14ac:dyDescent="0.25">
      <c r="A4" s="288" t="s">
        <v>274</v>
      </c>
      <c r="B4" s="289"/>
      <c r="C4" s="289"/>
      <c r="D4" s="290">
        <f>SUM(D5:D8)</f>
        <v>0</v>
      </c>
      <c r="E4" s="290">
        <f>SUM(E5:E8)</f>
        <v>0</v>
      </c>
      <c r="F4" s="290">
        <f>SUM(F5:F8)</f>
        <v>0</v>
      </c>
      <c r="G4" s="291">
        <f>SUM(G5:G8)</f>
        <v>0</v>
      </c>
    </row>
    <row r="5" spans="1:9" x14ac:dyDescent="0.2">
      <c r="B5" s="292"/>
      <c r="C5" s="293"/>
      <c r="D5" s="294"/>
      <c r="E5" s="294"/>
      <c r="F5" s="294"/>
      <c r="G5" s="295"/>
    </row>
    <row r="6" spans="1:9" x14ac:dyDescent="0.2">
      <c r="B6" s="292"/>
      <c r="C6" s="293"/>
      <c r="D6" s="294"/>
      <c r="E6" s="294"/>
      <c r="F6" s="294"/>
      <c r="G6" s="295"/>
    </row>
    <row r="7" spans="1:9" x14ac:dyDescent="0.2">
      <c r="B7" s="292"/>
      <c r="C7" s="293"/>
      <c r="D7" s="294"/>
      <c r="E7" s="294"/>
      <c r="F7" s="294"/>
      <c r="G7" s="295"/>
    </row>
    <row r="8" spans="1:9" x14ac:dyDescent="0.2">
      <c r="B8" s="292"/>
      <c r="C8" s="293"/>
      <c r="D8" s="294"/>
      <c r="E8" s="294"/>
      <c r="F8" s="294"/>
      <c r="G8" s="295"/>
    </row>
    <row r="9" spans="1:9" ht="15" x14ac:dyDescent="0.25">
      <c r="A9" s="296" t="s">
        <v>275</v>
      </c>
      <c r="B9" s="297"/>
      <c r="C9" s="298"/>
      <c r="D9" s="290">
        <f>SUM(D10:D15)</f>
        <v>0</v>
      </c>
      <c r="E9" s="290">
        <f>SUM(E10:E15)</f>
        <v>0</v>
      </c>
      <c r="F9" s="290">
        <f>SUM(F10:F15)</f>
        <v>0</v>
      </c>
      <c r="G9" s="291">
        <f>SUM(G10:G15)</f>
        <v>0</v>
      </c>
    </row>
    <row r="10" spans="1:9" x14ac:dyDescent="0.2">
      <c r="B10" s="292"/>
      <c r="C10" s="293"/>
      <c r="D10" s="294"/>
      <c r="E10" s="294"/>
      <c r="F10" s="294"/>
      <c r="G10" s="295"/>
    </row>
    <row r="11" spans="1:9" x14ac:dyDescent="0.2">
      <c r="B11" s="292"/>
      <c r="C11" s="293"/>
      <c r="D11" s="294"/>
      <c r="E11" s="294"/>
      <c r="F11" s="294"/>
      <c r="G11" s="295"/>
    </row>
    <row r="12" spans="1:9" x14ac:dyDescent="0.2">
      <c r="B12" s="292"/>
      <c r="C12" s="293"/>
      <c r="D12" s="294"/>
      <c r="E12" s="294"/>
      <c r="F12" s="294"/>
      <c r="G12" s="295"/>
    </row>
    <row r="13" spans="1:9" ht="12" customHeight="1" x14ac:dyDescent="0.2">
      <c r="B13" s="292"/>
      <c r="C13" s="293"/>
      <c r="D13" s="294"/>
      <c r="E13" s="294"/>
      <c r="F13" s="294"/>
      <c r="G13" s="295"/>
    </row>
    <row r="14" spans="1:9" s="301" customFormat="1" ht="12" customHeight="1" x14ac:dyDescent="0.2">
      <c r="B14" s="302"/>
      <c r="C14" s="303"/>
      <c r="D14" s="304"/>
      <c r="E14" s="304"/>
      <c r="F14" s="304"/>
      <c r="G14" s="305"/>
    </row>
    <row r="15" spans="1:9" x14ac:dyDescent="0.2">
      <c r="B15" s="292"/>
      <c r="C15" s="306"/>
      <c r="D15" s="294"/>
      <c r="E15" s="294"/>
      <c r="F15" s="294"/>
      <c r="G15" s="295"/>
    </row>
    <row r="16" spans="1:9" ht="15" x14ac:dyDescent="0.25">
      <c r="A16" s="296" t="s">
        <v>289</v>
      </c>
      <c r="B16" s="297"/>
      <c r="C16" s="297"/>
      <c r="D16" s="290">
        <f>SUM(D17:D21)</f>
        <v>0</v>
      </c>
      <c r="E16" s="290">
        <f>SUM(E17:E21)</f>
        <v>0</v>
      </c>
      <c r="F16" s="290">
        <f>SUM(F17:F21)</f>
        <v>0</v>
      </c>
      <c r="G16" s="291">
        <f>SUM(G17:G21)</f>
        <v>0</v>
      </c>
      <c r="H16" s="307"/>
      <c r="I16" s="307"/>
    </row>
    <row r="17" spans="1:7" x14ac:dyDescent="0.2">
      <c r="B17" s="292"/>
      <c r="C17" s="293"/>
      <c r="D17" s="294"/>
      <c r="E17" s="294"/>
      <c r="F17" s="294"/>
      <c r="G17" s="295"/>
    </row>
    <row r="18" spans="1:7" x14ac:dyDescent="0.2">
      <c r="B18" s="292"/>
      <c r="C18" s="293"/>
      <c r="D18" s="294"/>
      <c r="E18" s="294"/>
      <c r="F18" s="294"/>
      <c r="G18" s="295"/>
    </row>
    <row r="19" spans="1:7" x14ac:dyDescent="0.2">
      <c r="B19" s="299"/>
      <c r="C19" s="293"/>
      <c r="D19" s="294"/>
      <c r="E19" s="294"/>
      <c r="F19" s="294"/>
      <c r="G19" s="295"/>
    </row>
    <row r="20" spans="1:7" x14ac:dyDescent="0.2">
      <c r="B20" s="292"/>
      <c r="C20" s="293"/>
      <c r="D20" s="294"/>
      <c r="E20" s="294"/>
      <c r="F20" s="294"/>
      <c r="G20" s="295"/>
    </row>
    <row r="21" spans="1:7" x14ac:dyDescent="0.2">
      <c r="B21" s="292"/>
      <c r="C21" s="293"/>
      <c r="D21" s="294"/>
      <c r="E21" s="294"/>
      <c r="F21" s="294"/>
      <c r="G21" s="295"/>
    </row>
    <row r="22" spans="1:7" x14ac:dyDescent="0.2">
      <c r="B22" s="300"/>
      <c r="D22" s="308"/>
      <c r="E22" s="308"/>
      <c r="F22" s="308"/>
      <c r="G22" s="308"/>
    </row>
    <row r="24" spans="1:7" ht="33" customHeight="1" x14ac:dyDescent="0.3">
      <c r="A24" s="309" t="s">
        <v>276</v>
      </c>
      <c r="B24" s="310"/>
      <c r="C24" s="311"/>
      <c r="D24" s="311"/>
      <c r="E24" s="311"/>
      <c r="F24" s="311"/>
      <c r="G24" s="311"/>
    </row>
    <row r="25" spans="1:7" ht="15" x14ac:dyDescent="0.2">
      <c r="A25" s="275"/>
      <c r="B25" s="276"/>
      <c r="C25" s="277" t="s">
        <v>298</v>
      </c>
      <c r="D25" s="278"/>
      <c r="E25" s="278"/>
      <c r="F25" s="312"/>
      <c r="G25" s="278"/>
    </row>
    <row r="26" spans="1:7" x14ac:dyDescent="0.2">
      <c r="A26" s="275"/>
      <c r="B26" s="276"/>
      <c r="C26" s="276"/>
      <c r="D26" s="278"/>
      <c r="E26" s="278"/>
      <c r="F26" s="312"/>
      <c r="G26" s="278"/>
    </row>
    <row r="27" spans="1:7" ht="58.5" customHeight="1" x14ac:dyDescent="0.2">
      <c r="A27" s="313"/>
      <c r="B27" s="313"/>
      <c r="C27" s="313"/>
      <c r="D27" s="285" t="s">
        <v>270</v>
      </c>
      <c r="E27" s="285" t="s">
        <v>271</v>
      </c>
      <c r="F27" s="285" t="s">
        <v>272</v>
      </c>
      <c r="G27" s="286" t="s">
        <v>273</v>
      </c>
    </row>
    <row r="28" spans="1:7" ht="15" x14ac:dyDescent="0.25">
      <c r="A28" s="296" t="s">
        <v>277</v>
      </c>
      <c r="B28" s="297"/>
      <c r="C28" s="314"/>
      <c r="D28" s="315">
        <f>SUM(D29:D34)</f>
        <v>0</v>
      </c>
      <c r="E28" s="315">
        <f>SUM(E29:E34)</f>
        <v>0</v>
      </c>
      <c r="F28" s="315">
        <f>SUM(F29:F34)</f>
        <v>0</v>
      </c>
      <c r="G28" s="316">
        <f>SUM(G29:G34)</f>
        <v>0</v>
      </c>
    </row>
    <row r="29" spans="1:7" x14ac:dyDescent="0.2">
      <c r="B29" s="292"/>
      <c r="C29" s="293"/>
      <c r="D29" s="294"/>
      <c r="E29" s="294"/>
      <c r="F29" s="294"/>
      <c r="G29" s="295"/>
    </row>
    <row r="30" spans="1:7" x14ac:dyDescent="0.2">
      <c r="B30" s="292"/>
      <c r="C30" s="293"/>
      <c r="D30" s="294"/>
      <c r="E30" s="294"/>
      <c r="F30" s="294"/>
      <c r="G30" s="295"/>
    </row>
    <row r="31" spans="1:7" x14ac:dyDescent="0.2">
      <c r="B31" s="292"/>
      <c r="C31" s="293"/>
      <c r="D31" s="294"/>
      <c r="E31" s="294"/>
      <c r="F31" s="294"/>
      <c r="G31" s="295"/>
    </row>
    <row r="32" spans="1:7" x14ac:dyDescent="0.2">
      <c r="B32" s="292"/>
      <c r="C32" s="293"/>
      <c r="D32" s="294"/>
      <c r="E32" s="294"/>
      <c r="F32" s="294"/>
      <c r="G32" s="295"/>
    </row>
    <row r="33" spans="1:7" x14ac:dyDescent="0.2">
      <c r="B33" s="292"/>
      <c r="C33" s="293"/>
      <c r="D33" s="294"/>
      <c r="E33" s="294"/>
      <c r="F33" s="294"/>
      <c r="G33" s="295"/>
    </row>
    <row r="34" spans="1:7" x14ac:dyDescent="0.2">
      <c r="B34" s="317"/>
      <c r="D34" s="318"/>
      <c r="E34" s="318"/>
      <c r="F34" s="318"/>
      <c r="G34" s="319"/>
    </row>
    <row r="35" spans="1:7" ht="15" x14ac:dyDescent="0.25">
      <c r="A35" s="296" t="s">
        <v>287</v>
      </c>
      <c r="B35" s="297"/>
      <c r="C35" s="298"/>
      <c r="D35" s="290">
        <f>SUM(D37:D37)</f>
        <v>0</v>
      </c>
      <c r="E35" s="290">
        <f>SUM(E37:E37)</f>
        <v>0</v>
      </c>
      <c r="F35" s="290">
        <f>SUM(F37:F37)</f>
        <v>0</v>
      </c>
      <c r="G35" s="291">
        <f>SUM(G37:G37)</f>
        <v>0</v>
      </c>
    </row>
    <row r="37" spans="1:7" x14ac:dyDescent="0.2">
      <c r="B37" s="317"/>
      <c r="D37" s="318"/>
      <c r="E37" s="318"/>
      <c r="F37" s="318"/>
      <c r="G37" s="319"/>
    </row>
    <row r="38" spans="1:7" ht="15" x14ac:dyDescent="0.25">
      <c r="A38" s="320" t="s">
        <v>288</v>
      </c>
      <c r="B38" s="297"/>
      <c r="C38" s="298"/>
      <c r="D38" s="290">
        <f>SUM(D40:D43)</f>
        <v>0</v>
      </c>
      <c r="E38" s="290">
        <f>SUM(E40:E43)</f>
        <v>0</v>
      </c>
      <c r="F38" s="290">
        <f>SUM(F40:F43)</f>
        <v>0</v>
      </c>
      <c r="G38" s="291">
        <f>SUM(G40:G43)</f>
        <v>0</v>
      </c>
    </row>
    <row r="41" spans="1:7" ht="30" x14ac:dyDescent="0.3">
      <c r="A41" s="309" t="s">
        <v>278</v>
      </c>
      <c r="B41" s="310"/>
      <c r="C41" s="311"/>
      <c r="D41" s="311"/>
      <c r="E41" s="311"/>
      <c r="F41" s="311"/>
      <c r="G41" s="311"/>
    </row>
    <row r="42" spans="1:7" ht="15" x14ac:dyDescent="0.2">
      <c r="A42" s="275"/>
      <c r="B42" s="276"/>
      <c r="C42" s="277" t="s">
        <v>298</v>
      </c>
      <c r="D42" s="278"/>
      <c r="E42" s="278"/>
      <c r="F42" s="312"/>
      <c r="G42" s="278"/>
    </row>
    <row r="43" spans="1:7" ht="63.75" customHeight="1" x14ac:dyDescent="0.2">
      <c r="A43" s="313"/>
      <c r="B43" s="313"/>
      <c r="C43" s="313"/>
      <c r="D43" s="284" t="s">
        <v>270</v>
      </c>
      <c r="E43" s="285" t="s">
        <v>271</v>
      </c>
      <c r="F43" s="285" t="s">
        <v>272</v>
      </c>
      <c r="G43" s="286" t="s">
        <v>273</v>
      </c>
    </row>
    <row r="44" spans="1:7" ht="15" x14ac:dyDescent="0.25">
      <c r="A44" s="320" t="s">
        <v>285</v>
      </c>
      <c r="B44" s="297"/>
      <c r="C44" s="298"/>
      <c r="D44" s="290">
        <f>SUM(D45:D52)</f>
        <v>0</v>
      </c>
      <c r="E44" s="290">
        <f>SUM(E45:E52)</f>
        <v>0</v>
      </c>
      <c r="F44" s="290">
        <f>SUM(F45:F52)</f>
        <v>0</v>
      </c>
      <c r="G44" s="291">
        <f>SUM(G45:G52)</f>
        <v>0</v>
      </c>
    </row>
    <row r="45" spans="1:7" x14ac:dyDescent="0.2">
      <c r="B45" s="292"/>
      <c r="C45" s="293"/>
      <c r="D45" s="294"/>
      <c r="E45" s="294"/>
      <c r="F45" s="294"/>
      <c r="G45" s="295"/>
    </row>
    <row r="46" spans="1:7" x14ac:dyDescent="0.2">
      <c r="B46" s="292"/>
      <c r="C46" s="293"/>
      <c r="D46" s="294"/>
      <c r="E46" s="294"/>
      <c r="F46" s="294"/>
      <c r="G46" s="295"/>
    </row>
    <row r="47" spans="1:7" x14ac:dyDescent="0.2">
      <c r="B47" s="292"/>
      <c r="C47" s="293"/>
      <c r="D47" s="294"/>
      <c r="E47" s="294"/>
      <c r="F47" s="294"/>
      <c r="G47" s="295"/>
    </row>
    <row r="48" spans="1:7" x14ac:dyDescent="0.2">
      <c r="B48" s="299"/>
      <c r="C48" s="293"/>
      <c r="D48" s="294"/>
      <c r="E48" s="294"/>
      <c r="F48" s="294"/>
      <c r="G48" s="295"/>
    </row>
    <row r="49" spans="1:7" x14ac:dyDescent="0.2">
      <c r="B49" s="292"/>
      <c r="C49" s="306"/>
      <c r="D49" s="294"/>
      <c r="E49" s="294"/>
      <c r="F49" s="294"/>
      <c r="G49" s="295"/>
    </row>
    <row r="50" spans="1:7" x14ac:dyDescent="0.2">
      <c r="B50" s="292"/>
      <c r="C50" s="293"/>
      <c r="D50" s="294"/>
      <c r="E50" s="294"/>
      <c r="F50" s="294"/>
      <c r="G50" s="295"/>
    </row>
    <row r="51" spans="1:7" x14ac:dyDescent="0.2">
      <c r="B51" s="292"/>
      <c r="C51" s="293"/>
      <c r="D51" s="294"/>
      <c r="E51" s="294"/>
      <c r="F51" s="294"/>
      <c r="G51" s="295"/>
    </row>
    <row r="52" spans="1:7" x14ac:dyDescent="0.2">
      <c r="B52" s="292"/>
      <c r="C52" s="293"/>
      <c r="D52" s="294"/>
      <c r="E52" s="294"/>
      <c r="F52" s="294"/>
      <c r="G52" s="295"/>
    </row>
    <row r="53" spans="1:7" ht="15" x14ac:dyDescent="0.25">
      <c r="A53" s="320" t="s">
        <v>286</v>
      </c>
      <c r="B53" s="297"/>
      <c r="C53" s="298"/>
      <c r="D53" s="290">
        <f>SUM(D54:D59)</f>
        <v>0</v>
      </c>
      <c r="E53" s="290">
        <f>SUM(E54:E59)</f>
        <v>0</v>
      </c>
      <c r="F53" s="290">
        <f>SUM(F54:F59)</f>
        <v>0</v>
      </c>
      <c r="G53" s="291">
        <f>SUM(G54:G59)</f>
        <v>0</v>
      </c>
    </row>
    <row r="54" spans="1:7" x14ac:dyDescent="0.2">
      <c r="B54" s="300"/>
      <c r="C54" s="293"/>
      <c r="D54" s="294"/>
      <c r="E54" s="294"/>
      <c r="F54" s="294"/>
      <c r="G54" s="295"/>
    </row>
    <row r="55" spans="1:7" x14ac:dyDescent="0.2">
      <c r="B55" s="300"/>
      <c r="C55" s="293"/>
      <c r="D55" s="294"/>
      <c r="E55" s="294"/>
      <c r="F55" s="294"/>
      <c r="G55" s="295"/>
    </row>
    <row r="56" spans="1:7" x14ac:dyDescent="0.2">
      <c r="B56" s="292"/>
      <c r="C56" s="293"/>
      <c r="D56" s="294"/>
      <c r="E56" s="294"/>
      <c r="F56" s="294"/>
      <c r="G56" s="295"/>
    </row>
    <row r="57" spans="1:7" x14ac:dyDescent="0.2">
      <c r="B57" s="292"/>
      <c r="C57" s="293"/>
      <c r="D57" s="294"/>
      <c r="E57" s="294"/>
      <c r="F57" s="294"/>
      <c r="G57" s="295"/>
    </row>
    <row r="58" spans="1:7" x14ac:dyDescent="0.2">
      <c r="B58" s="292"/>
      <c r="C58" s="306"/>
      <c r="D58" s="294"/>
      <c r="E58" s="294"/>
      <c r="F58" s="294"/>
      <c r="G58" s="295"/>
    </row>
    <row r="59" spans="1:7" x14ac:dyDescent="0.2">
      <c r="B59" s="317"/>
      <c r="C59" s="321"/>
      <c r="D59" s="318"/>
      <c r="E59" s="318"/>
      <c r="F59" s="318"/>
      <c r="G59" s="319"/>
    </row>
    <row r="60" spans="1:7" ht="15" x14ac:dyDescent="0.25">
      <c r="A60" s="320" t="s">
        <v>279</v>
      </c>
      <c r="B60" s="297"/>
      <c r="C60" s="298"/>
      <c r="D60" s="290">
        <f>SUM(D61:D64)</f>
        <v>0</v>
      </c>
      <c r="E60" s="290">
        <f>SUM(E61:E64)</f>
        <v>0</v>
      </c>
      <c r="F60" s="290">
        <f>SUM(F61:F64)</f>
        <v>0</v>
      </c>
      <c r="G60" s="291">
        <f>SUM(G61:G64)</f>
        <v>0</v>
      </c>
    </row>
    <row r="61" spans="1:7" x14ac:dyDescent="0.2">
      <c r="B61" s="292"/>
      <c r="C61" s="293"/>
      <c r="D61" s="294"/>
      <c r="E61" s="294"/>
      <c r="F61" s="294"/>
      <c r="G61" s="295"/>
    </row>
    <row r="62" spans="1:7" x14ac:dyDescent="0.2">
      <c r="B62" s="292"/>
      <c r="C62" s="293"/>
      <c r="D62" s="294"/>
      <c r="E62" s="294"/>
      <c r="F62" s="294"/>
      <c r="G62" s="295"/>
    </row>
    <row r="63" spans="1:7" x14ac:dyDescent="0.2">
      <c r="B63" s="292"/>
      <c r="C63" s="293"/>
      <c r="D63" s="294"/>
      <c r="E63" s="294"/>
      <c r="F63" s="294"/>
      <c r="G63" s="295"/>
    </row>
    <row r="64" spans="1:7" x14ac:dyDescent="0.2">
      <c r="B64" s="317"/>
      <c r="D64" s="318"/>
      <c r="E64" s="318"/>
      <c r="F64" s="318"/>
      <c r="G64" s="319"/>
    </row>
    <row r="65" spans="1:7" ht="15" x14ac:dyDescent="0.25">
      <c r="A65" s="296" t="s">
        <v>280</v>
      </c>
      <c r="B65" s="322"/>
      <c r="C65" s="298"/>
      <c r="D65" s="290">
        <f>D60+D53+D44+D38+D35+D28+D16+D9+D4</f>
        <v>0</v>
      </c>
      <c r="E65" s="290">
        <f>E60+E53+E44+E38+E35+E28+E16+E9+E4</f>
        <v>0</v>
      </c>
      <c r="F65" s="290">
        <f>F60+F53+F44+F38+F35+F28+F16+F9+F4</f>
        <v>0</v>
      </c>
      <c r="G65" s="290">
        <f>G60+G53+G44+G38+G35+G28+G16+G9+G4</f>
        <v>0</v>
      </c>
    </row>
    <row r="66" spans="1:7" x14ac:dyDescent="0.2">
      <c r="B66" s="292"/>
      <c r="C66" s="306" t="s">
        <v>281</v>
      </c>
      <c r="D66" s="294"/>
      <c r="E66" s="294"/>
      <c r="F66" s="294"/>
      <c r="G66" s="295"/>
    </row>
    <row r="67" spans="1:7" x14ac:dyDescent="0.2">
      <c r="B67" s="293"/>
      <c r="C67" s="293" t="s">
        <v>282</v>
      </c>
      <c r="D67" s="294"/>
      <c r="E67" s="294"/>
      <c r="F67" s="294"/>
      <c r="G67" s="295"/>
    </row>
    <row r="68" spans="1:7" ht="12.75" thickBot="1" x14ac:dyDescent="0.25">
      <c r="D68" s="318"/>
      <c r="E68" s="318"/>
      <c r="F68" s="318"/>
      <c r="G68" s="319"/>
    </row>
    <row r="69" spans="1:7" ht="23.25" customHeight="1" thickBot="1" x14ac:dyDescent="0.3">
      <c r="A69" s="323" t="s">
        <v>283</v>
      </c>
      <c r="B69" s="324"/>
      <c r="C69" s="325"/>
      <c r="D69" s="326">
        <f>D65+D66+D67</f>
        <v>0</v>
      </c>
      <c r="E69" s="326">
        <f>E65+E66+E67</f>
        <v>0</v>
      </c>
      <c r="F69" s="326">
        <f>F65+F66+F67</f>
        <v>0</v>
      </c>
      <c r="G69" s="326">
        <f>G65+G66+G67</f>
        <v>0</v>
      </c>
    </row>
    <row r="71" spans="1:7" s="307" customFormat="1" x14ac:dyDescent="0.2">
      <c r="D71" s="308"/>
      <c r="E71" s="308"/>
      <c r="F71" s="308"/>
      <c r="G71" s="308"/>
    </row>
    <row r="72" spans="1:7" s="307" customFormat="1" x14ac:dyDescent="0.2">
      <c r="D72" s="308"/>
      <c r="E72" s="308"/>
      <c r="F72" s="308"/>
      <c r="G72" s="308"/>
    </row>
    <row r="73" spans="1:7" s="307" customFormat="1" x14ac:dyDescent="0.2">
      <c r="D73" s="308"/>
      <c r="E73" s="308"/>
      <c r="F73" s="308"/>
      <c r="G73" s="308"/>
    </row>
    <row r="74" spans="1:7" s="307" customFormat="1" x14ac:dyDescent="0.2">
      <c r="D74" s="308"/>
      <c r="E74" s="308"/>
      <c r="F74" s="308"/>
      <c r="G74" s="308"/>
    </row>
    <row r="77" spans="1:7" x14ac:dyDescent="0.2">
      <c r="C77" s="327"/>
      <c r="D77" s="328"/>
      <c r="E77" s="328"/>
      <c r="F77" s="280"/>
      <c r="G77" s="328"/>
    </row>
    <row r="78" spans="1:7" x14ac:dyDescent="0.2">
      <c r="D78" s="280"/>
      <c r="E78" s="280"/>
      <c r="F78" s="280"/>
      <c r="G78" s="280"/>
    </row>
  </sheetData>
  <sheetProtection password="C8F7" sheet="1" objects="1" scenarios="1"/>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D75"/>
  <sheetViews>
    <sheetView zoomScaleNormal="100" workbookViewId="0">
      <selection activeCell="G27" sqref="G27"/>
    </sheetView>
  </sheetViews>
  <sheetFormatPr baseColWidth="10" defaultRowHeight="12" x14ac:dyDescent="0.2"/>
  <cols>
    <col min="1" max="1" width="42.83203125" style="11" customWidth="1"/>
    <col min="2" max="2" width="40.6640625" style="11" customWidth="1"/>
    <col min="3" max="3" width="14" style="12" customWidth="1"/>
    <col min="4" max="4" width="23" style="11" customWidth="1"/>
    <col min="5" max="16384" width="12" style="11"/>
  </cols>
  <sheetData>
    <row r="1" spans="1:4" ht="15.75" x14ac:dyDescent="0.25">
      <c r="A1" s="200" t="s">
        <v>187</v>
      </c>
      <c r="B1" s="201"/>
      <c r="C1" s="202"/>
      <c r="D1" s="203"/>
    </row>
    <row r="2" spans="1:4" ht="24" customHeight="1" x14ac:dyDescent="0.2">
      <c r="A2" s="37"/>
      <c r="B2" s="38" t="str">
        <f>'1_TITRE'!B2</f>
        <v>Titre de l'œuvre</v>
      </c>
      <c r="C2" s="39"/>
      <c r="D2" s="40"/>
    </row>
    <row r="3" spans="1:4" ht="26.25" customHeight="1" x14ac:dyDescent="0.2">
      <c r="A3" s="40"/>
      <c r="B3" s="41" t="s">
        <v>11</v>
      </c>
      <c r="C3" s="42" t="s">
        <v>12</v>
      </c>
      <c r="D3" s="43" t="s">
        <v>33</v>
      </c>
    </row>
    <row r="4" spans="1:4" x14ac:dyDescent="0.2">
      <c r="A4" s="44"/>
      <c r="B4" s="45"/>
      <c r="C4" s="46"/>
      <c r="D4" s="45"/>
    </row>
    <row r="5" spans="1:4" ht="15" x14ac:dyDescent="0.2">
      <c r="A5" s="47" t="s">
        <v>13</v>
      </c>
      <c r="B5" s="48"/>
      <c r="C5" s="49">
        <f>SUM(C6:C9)</f>
        <v>0</v>
      </c>
      <c r="D5" s="50"/>
    </row>
    <row r="6" spans="1:4" x14ac:dyDescent="0.2">
      <c r="A6" s="13" t="s">
        <v>14</v>
      </c>
      <c r="B6" s="14"/>
      <c r="C6" s="15"/>
      <c r="D6" s="14"/>
    </row>
    <row r="7" spans="1:4" x14ac:dyDescent="0.2">
      <c r="A7" s="13" t="s">
        <v>45</v>
      </c>
      <c r="B7" s="14"/>
      <c r="C7" s="15"/>
      <c r="D7" s="14"/>
    </row>
    <row r="8" spans="1:4" x14ac:dyDescent="0.2">
      <c r="A8" s="13" t="s">
        <v>16</v>
      </c>
      <c r="B8" s="14"/>
      <c r="C8" s="15"/>
      <c r="D8" s="14"/>
    </row>
    <row r="9" spans="1:4" x14ac:dyDescent="0.2">
      <c r="A9" s="13"/>
      <c r="B9" s="14"/>
      <c r="C9" s="15"/>
      <c r="D9" s="14"/>
    </row>
    <row r="10" spans="1:4" ht="15" x14ac:dyDescent="0.2">
      <c r="A10" s="47" t="s">
        <v>17</v>
      </c>
      <c r="B10" s="51"/>
      <c r="C10" s="49">
        <f>SUM(C11:C15)</f>
        <v>0</v>
      </c>
      <c r="D10" s="52"/>
    </row>
    <row r="11" spans="1:4" x14ac:dyDescent="0.2">
      <c r="A11" s="13" t="s">
        <v>14</v>
      </c>
      <c r="B11" s="14"/>
      <c r="C11" s="15"/>
      <c r="D11" s="14"/>
    </row>
    <row r="12" spans="1:4" x14ac:dyDescent="0.2">
      <c r="A12" s="13" t="s">
        <v>45</v>
      </c>
      <c r="B12" s="14"/>
      <c r="C12" s="15"/>
      <c r="D12" s="14"/>
    </row>
    <row r="13" spans="1:4" x14ac:dyDescent="0.2">
      <c r="A13" s="13" t="s">
        <v>15</v>
      </c>
      <c r="B13" s="14"/>
      <c r="C13" s="15"/>
      <c r="D13" s="14"/>
    </row>
    <row r="14" spans="1:4" x14ac:dyDescent="0.2">
      <c r="A14" s="13" t="s">
        <v>16</v>
      </c>
      <c r="B14" s="14"/>
      <c r="C14" s="15"/>
      <c r="D14" s="14"/>
    </row>
    <row r="15" spans="1:4" x14ac:dyDescent="0.2">
      <c r="A15" s="16"/>
      <c r="B15" s="17"/>
      <c r="C15" s="18"/>
      <c r="D15" s="17"/>
    </row>
    <row r="16" spans="1:4" ht="15" x14ac:dyDescent="0.2">
      <c r="A16" s="47" t="s">
        <v>18</v>
      </c>
      <c r="B16" s="51"/>
      <c r="C16" s="49">
        <f>SUM(C17:C24)</f>
        <v>0</v>
      </c>
      <c r="D16" s="52"/>
    </row>
    <row r="17" spans="1:4" x14ac:dyDescent="0.2">
      <c r="A17" s="19" t="s">
        <v>46</v>
      </c>
      <c r="B17" s="20"/>
      <c r="C17" s="21"/>
      <c r="D17" s="22"/>
    </row>
    <row r="18" spans="1:4" x14ac:dyDescent="0.2">
      <c r="A18" s="13" t="s">
        <v>44</v>
      </c>
      <c r="B18" s="14"/>
      <c r="C18" s="15"/>
      <c r="D18" s="14"/>
    </row>
    <row r="19" spans="1:4" x14ac:dyDescent="0.2">
      <c r="A19" s="13" t="s">
        <v>49</v>
      </c>
      <c r="B19" s="14"/>
      <c r="C19" s="15"/>
      <c r="D19" s="14"/>
    </row>
    <row r="20" spans="1:4" x14ac:dyDescent="0.2">
      <c r="A20" s="13" t="s">
        <v>50</v>
      </c>
      <c r="B20" s="14"/>
      <c r="C20" s="15"/>
      <c r="D20" s="14"/>
    </row>
    <row r="21" spans="1:4" x14ac:dyDescent="0.2">
      <c r="A21" s="13" t="s">
        <v>51</v>
      </c>
      <c r="B21" s="14"/>
      <c r="C21" s="15"/>
      <c r="D21" s="14"/>
    </row>
    <row r="22" spans="1:4" x14ac:dyDescent="0.2">
      <c r="A22" s="13" t="s">
        <v>47</v>
      </c>
      <c r="B22" s="14"/>
      <c r="C22" s="15"/>
      <c r="D22" s="14"/>
    </row>
    <row r="23" spans="1:4" x14ac:dyDescent="0.2">
      <c r="A23" s="13" t="s">
        <v>19</v>
      </c>
      <c r="B23" s="14"/>
      <c r="C23" s="15"/>
      <c r="D23" s="14"/>
    </row>
    <row r="24" spans="1:4" x14ac:dyDescent="0.2">
      <c r="A24" s="13"/>
      <c r="B24" s="14"/>
      <c r="C24" s="15"/>
      <c r="D24" s="14"/>
    </row>
    <row r="25" spans="1:4" ht="15" x14ac:dyDescent="0.2">
      <c r="A25" s="53" t="s">
        <v>48</v>
      </c>
      <c r="B25" s="54"/>
      <c r="C25" s="55">
        <f>SUM(C26:C30)</f>
        <v>0</v>
      </c>
      <c r="D25" s="56"/>
    </row>
    <row r="26" spans="1:4" x14ac:dyDescent="0.2">
      <c r="A26" s="24" t="s">
        <v>188</v>
      </c>
      <c r="B26" s="25"/>
      <c r="C26" s="15"/>
      <c r="D26" s="14"/>
    </row>
    <row r="27" spans="1:4" x14ac:dyDescent="0.2">
      <c r="A27" s="24" t="s">
        <v>189</v>
      </c>
      <c r="B27" s="25"/>
      <c r="C27" s="15"/>
      <c r="D27" s="14"/>
    </row>
    <row r="28" spans="1:4" x14ac:dyDescent="0.2">
      <c r="A28" s="24" t="s">
        <v>190</v>
      </c>
      <c r="B28" s="25"/>
      <c r="C28" s="15"/>
      <c r="D28" s="14"/>
    </row>
    <row r="29" spans="1:4" x14ac:dyDescent="0.2">
      <c r="A29" s="24" t="s">
        <v>19</v>
      </c>
      <c r="B29" s="25"/>
      <c r="C29" s="15"/>
      <c r="D29" s="14"/>
    </row>
    <row r="30" spans="1:4" x14ac:dyDescent="0.2">
      <c r="A30" s="26"/>
      <c r="B30" s="25"/>
      <c r="C30" s="15"/>
      <c r="D30" s="14"/>
    </row>
    <row r="31" spans="1:4" ht="15" x14ac:dyDescent="0.2">
      <c r="A31" s="57" t="s">
        <v>20</v>
      </c>
      <c r="B31" s="58"/>
      <c r="C31" s="59">
        <f>SUM(C32:C35)</f>
        <v>0</v>
      </c>
      <c r="D31" s="52"/>
    </row>
    <row r="32" spans="1:4" x14ac:dyDescent="0.2">
      <c r="A32" s="27" t="s">
        <v>64</v>
      </c>
      <c r="B32" s="14"/>
      <c r="C32" s="28"/>
      <c r="D32" s="29"/>
    </row>
    <row r="33" spans="1:4" x14ac:dyDescent="0.2">
      <c r="A33" s="24" t="s">
        <v>19</v>
      </c>
      <c r="B33" s="14"/>
      <c r="C33" s="28"/>
      <c r="D33" s="30"/>
    </row>
    <row r="34" spans="1:4" x14ac:dyDescent="0.2">
      <c r="A34" s="23"/>
      <c r="B34" s="14"/>
      <c r="C34" s="15"/>
      <c r="D34" s="14"/>
    </row>
    <row r="35" spans="1:4" x14ac:dyDescent="0.2">
      <c r="A35" s="31"/>
      <c r="B35" s="14"/>
      <c r="C35" s="15"/>
      <c r="D35" s="14"/>
    </row>
    <row r="36" spans="1:4" ht="15" x14ac:dyDescent="0.2">
      <c r="A36" s="60" t="s">
        <v>21</v>
      </c>
      <c r="B36" s="51"/>
      <c r="C36" s="49">
        <f>SUM(C37:C44)</f>
        <v>0</v>
      </c>
      <c r="D36" s="52"/>
    </row>
    <row r="37" spans="1:4" x14ac:dyDescent="0.2">
      <c r="A37" s="13" t="s">
        <v>192</v>
      </c>
      <c r="B37" s="14"/>
      <c r="C37" s="15"/>
      <c r="D37" s="14"/>
    </row>
    <row r="38" spans="1:4" x14ac:dyDescent="0.2">
      <c r="A38" s="13" t="s">
        <v>193</v>
      </c>
      <c r="B38" s="14"/>
      <c r="C38" s="15"/>
      <c r="D38" s="14"/>
    </row>
    <row r="39" spans="1:4" x14ac:dyDescent="0.2">
      <c r="A39" s="13" t="s">
        <v>194</v>
      </c>
      <c r="B39" s="14"/>
      <c r="C39" s="15"/>
      <c r="D39" s="14"/>
    </row>
    <row r="40" spans="1:4" x14ac:dyDescent="0.2">
      <c r="A40" s="13" t="s">
        <v>22</v>
      </c>
      <c r="B40" s="14"/>
      <c r="C40" s="15"/>
      <c r="D40" s="14"/>
    </row>
    <row r="41" spans="1:4" x14ac:dyDescent="0.2">
      <c r="A41" s="13" t="s">
        <v>23</v>
      </c>
      <c r="B41" s="14"/>
      <c r="C41" s="15"/>
      <c r="D41" s="14"/>
    </row>
    <row r="42" spans="1:4" x14ac:dyDescent="0.2">
      <c r="A42" s="13" t="s">
        <v>191</v>
      </c>
      <c r="B42" s="14"/>
      <c r="C42" s="15"/>
      <c r="D42" s="14"/>
    </row>
    <row r="43" spans="1:4" x14ac:dyDescent="0.2">
      <c r="A43" s="13" t="s">
        <v>195</v>
      </c>
      <c r="B43" s="14"/>
      <c r="C43" s="15"/>
      <c r="D43" s="14"/>
    </row>
    <row r="44" spans="1:4" x14ac:dyDescent="0.2">
      <c r="A44" s="13" t="s">
        <v>196</v>
      </c>
      <c r="B44" s="14"/>
      <c r="C44" s="15"/>
      <c r="D44" s="14"/>
    </row>
    <row r="45" spans="1:4" x14ac:dyDescent="0.2">
      <c r="A45" s="13" t="s">
        <v>197</v>
      </c>
      <c r="B45" s="14"/>
      <c r="C45" s="15"/>
      <c r="D45" s="14"/>
    </row>
    <row r="46" spans="1:4" x14ac:dyDescent="0.2">
      <c r="A46" s="13" t="s">
        <v>19</v>
      </c>
      <c r="B46" s="14"/>
      <c r="C46" s="15"/>
      <c r="D46" s="14"/>
    </row>
    <row r="47" spans="1:4" s="32" customFormat="1" ht="15" x14ac:dyDescent="0.25">
      <c r="A47" s="13"/>
      <c r="B47" s="14"/>
      <c r="C47" s="15"/>
      <c r="D47" s="14"/>
    </row>
    <row r="48" spans="1:4" s="33" customFormat="1" ht="15" x14ac:dyDescent="0.25">
      <c r="A48" s="61" t="s">
        <v>24</v>
      </c>
      <c r="B48" s="62"/>
      <c r="C48" s="63">
        <f>C5+C10+C16+C25+C31+C36</f>
        <v>0</v>
      </c>
      <c r="D48" s="62"/>
    </row>
    <row r="50" spans="1:3" x14ac:dyDescent="0.2">
      <c r="A50" s="34"/>
      <c r="B50" s="34"/>
      <c r="C50" s="35"/>
    </row>
    <row r="75" spans="3:3" ht="15" x14ac:dyDescent="0.25">
      <c r="C75" s="36"/>
    </row>
  </sheetData>
  <sheetProtection password="C8F7" sheet="1" objects="1" scenarios="1" formatCells="0" selectLockedCells="1"/>
  <printOptions horizontalCentered="1" verticalCentered="1"/>
  <pageMargins left="0.23622047244094491" right="0.23622047244094491" top="0.74803149606299213" bottom="0.74803149606299213" header="0.31496062992125984" footer="0.31496062992125984"/>
  <pageSetup paperSize="9" scale="86" orientation="portrait" horizontalDpi="300" verticalDpi="300" r:id="rId1"/>
  <headerFooter alignWithMargins="0">
    <oddHeader xml:space="preserve">&amp;C </oddHeader>
    <oddFooter>&amp;CRégion Languedoc-Roussillon-Midi-Pyrénées&amp;R&amp;A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tabColor rgb="FFFFC000"/>
  </sheetPr>
  <dimension ref="A1:AE71"/>
  <sheetViews>
    <sheetView topLeftCell="A25" zoomScaleNormal="100" workbookViewId="0">
      <selection activeCell="O59" sqref="O59"/>
    </sheetView>
  </sheetViews>
  <sheetFormatPr baseColWidth="10" defaultRowHeight="12" x14ac:dyDescent="0.2"/>
  <cols>
    <col min="1" max="1" width="23.83203125" style="163" customWidth="1"/>
    <col min="2" max="6" width="12" style="163"/>
    <col min="7" max="7" width="13" style="163" bestFit="1" customWidth="1"/>
    <col min="8" max="8" width="8.33203125" style="163" customWidth="1"/>
    <col min="9" max="9" width="11.83203125" style="163" bestFit="1" customWidth="1"/>
    <col min="10" max="11" width="12" style="163"/>
    <col min="12" max="12" width="8.33203125" style="163" customWidth="1"/>
    <col min="13" max="13" width="11" style="163" customWidth="1"/>
    <col min="14" max="14" width="19.6640625" style="84" customWidth="1"/>
    <col min="15" max="15" width="35.5" style="84" bestFit="1" customWidth="1"/>
    <col min="16" max="16" width="12" style="84" bestFit="1" customWidth="1"/>
    <col min="17" max="17" width="12.33203125" style="84" bestFit="1" customWidth="1"/>
    <col min="18" max="18" width="14.5" style="84" bestFit="1" customWidth="1"/>
    <col min="19" max="31" width="12" style="84"/>
    <col min="32" max="16384" width="12" style="163"/>
  </cols>
  <sheetData>
    <row r="1" spans="1:31" s="158" customFormat="1" ht="11.25" x14ac:dyDescent="0.2">
      <c r="A1" s="139" t="s">
        <v>25</v>
      </c>
      <c r="B1" s="440" t="s">
        <v>78</v>
      </c>
      <c r="C1" s="440"/>
      <c r="D1" s="440"/>
      <c r="E1" s="440"/>
      <c r="F1" s="440" t="s">
        <v>79</v>
      </c>
      <c r="G1" s="440"/>
      <c r="H1" s="108" t="s">
        <v>105</v>
      </c>
      <c r="I1" s="136"/>
      <c r="J1" s="136" t="s">
        <v>26</v>
      </c>
      <c r="K1" s="136" t="s">
        <v>28</v>
      </c>
      <c r="L1" s="109" t="s">
        <v>27</v>
      </c>
      <c r="M1" s="110" t="s">
        <v>80</v>
      </c>
      <c r="N1" s="378" t="s">
        <v>122</v>
      </c>
      <c r="O1" s="379"/>
      <c r="P1" s="379"/>
      <c r="Q1" s="379"/>
      <c r="R1" s="380"/>
      <c r="S1" s="111"/>
      <c r="T1" s="111"/>
      <c r="U1" s="111"/>
      <c r="V1" s="111"/>
      <c r="W1" s="111"/>
      <c r="X1" s="111"/>
      <c r="Y1" s="111"/>
      <c r="Z1" s="111"/>
      <c r="AA1" s="111"/>
      <c r="AB1" s="111"/>
      <c r="AC1" s="111"/>
      <c r="AD1" s="111"/>
      <c r="AE1" s="111"/>
    </row>
    <row r="2" spans="1:31" s="161" customFormat="1" ht="27.75" customHeight="1" x14ac:dyDescent="0.2">
      <c r="A2" s="137" t="str">
        <f>'1_TITRE'!B2</f>
        <v>Titre de l'œuvre</v>
      </c>
      <c r="B2" s="441" t="str">
        <f>CONCATENATE('1_TITRE'!H17, " 
",'1_TITRE'!L17)</f>
        <v>Prénom NOM du réalisateur 
Prénom NOM du co-réalisateur</v>
      </c>
      <c r="C2" s="441"/>
      <c r="D2" s="441" t="str">
        <f>IF(OR('3_AUTEURS'!G6=9,'3_AUTEURS'!G6=11,'3_AUTEURS'!G6=12,'3_AUTEURS'!G6=30,'3_AUTEURS'!G6=31,'3_AUTEURS'!G6=32,'3_AUTEURS'!G6=34,'3_AUTEURS'!G6=46,'3_AUTEURS'!G6=48,'3_AUTEURS'!G6=65,'3_AUTEURS'!G6=66,'3_AUTEURS'!G6=81,'3_AUTEURS'!G6=82), '3_AUTEURS'!F6 &amp;" "&amp;'3_AUTEURS'!G6, " ")&amp;"
"&amp;IF(OR('3_AUTEURS'!G13=9,'3_AUTEURS'!G13=11,'3_AUTEURS'!G13=12,'3_AUTEURS'!G13=30,'3_AUTEURS'!G13=31,'3_AUTEURS'!G13=32,'3_AUTEURS'!G13=34,'3_AUTEURS'!G13=46,'3_AUTEURS'!G13=48,'3_AUTEURS'!G13=65,'3_AUTEURS'!G13=66,'3_AUTEURS'!G13=81,'3_AUTEURS'!G13=82), '3_AUTEURS'!F13 &amp;" "&amp;'3_AUTEURS'!G13, " ")</f>
        <v xml:space="preserve"> 
 </v>
      </c>
      <c r="E2" s="441"/>
      <c r="F2" s="441" t="str">
        <f>'1_TITRE'!D17</f>
        <v>Entreprise de production déléguée</v>
      </c>
      <c r="G2" s="441"/>
      <c r="H2" s="159" t="str">
        <f>LEFT('2_ENTREPRISE'!B9,2)</f>
        <v/>
      </c>
      <c r="I2" s="138"/>
      <c r="J2" s="138"/>
      <c r="K2" s="138" t="s">
        <v>214</v>
      </c>
      <c r="L2" s="127">
        <f>'5_OEUVRE'!H3</f>
        <v>0</v>
      </c>
      <c r="M2" s="128">
        <f>'5_OEUVRE'!M3</f>
        <v>0</v>
      </c>
      <c r="N2" s="148">
        <f>'1_TITRE'!G4</f>
        <v>0</v>
      </c>
      <c r="O2" s="148">
        <f>'1_TITRE'!G5</f>
        <v>0</v>
      </c>
      <c r="P2" s="148">
        <f>'1_TITRE'!G6</f>
        <v>0</v>
      </c>
      <c r="Q2" s="148"/>
      <c r="R2" s="148"/>
      <c r="S2" s="160"/>
      <c r="T2" s="160"/>
      <c r="U2" s="160"/>
      <c r="V2" s="160"/>
      <c r="W2" s="160"/>
      <c r="X2" s="160"/>
      <c r="Y2" s="160"/>
      <c r="Z2" s="160"/>
      <c r="AA2" s="160"/>
      <c r="AB2" s="160"/>
      <c r="AC2" s="160"/>
      <c r="AD2" s="160"/>
      <c r="AE2" s="160"/>
    </row>
    <row r="3" spans="1:31" x14ac:dyDescent="0.2">
      <c r="A3" s="388">
        <f>'1_TITRE'!B8</f>
        <v>0</v>
      </c>
      <c r="B3" s="389"/>
      <c r="C3" s="390"/>
      <c r="D3" s="424"/>
      <c r="E3" s="425"/>
      <c r="F3" s="162" t="s">
        <v>34</v>
      </c>
      <c r="G3" s="126">
        <f>SUM(G5:G29)</f>
        <v>0</v>
      </c>
      <c r="H3" s="184" t="s">
        <v>81</v>
      </c>
      <c r="I3" s="422"/>
      <c r="J3" s="423"/>
      <c r="K3" s="414"/>
      <c r="L3" s="415"/>
      <c r="M3" s="416"/>
      <c r="N3" s="149" t="s">
        <v>82</v>
      </c>
      <c r="O3" s="85"/>
      <c r="P3" s="86"/>
      <c r="Q3" s="86"/>
      <c r="R3" s="150" t="s">
        <v>87</v>
      </c>
    </row>
    <row r="4" spans="1:31" x14ac:dyDescent="0.2">
      <c r="A4" s="391"/>
      <c r="B4" s="392"/>
      <c r="C4" s="393"/>
      <c r="D4" s="407"/>
      <c r="E4" s="408"/>
      <c r="F4" s="164" t="s">
        <v>32</v>
      </c>
      <c r="G4" s="165"/>
      <c r="H4" s="164"/>
      <c r="I4" s="422"/>
      <c r="J4" s="423"/>
      <c r="K4" s="414"/>
      <c r="L4" s="415"/>
      <c r="M4" s="416"/>
      <c r="N4" s="151" t="s">
        <v>86</v>
      </c>
      <c r="O4" s="152"/>
      <c r="P4" s="90"/>
      <c r="Q4" s="90"/>
      <c r="R4" s="153"/>
    </row>
    <row r="5" spans="1:31" x14ac:dyDescent="0.2">
      <c r="A5" s="391"/>
      <c r="B5" s="392"/>
      <c r="C5" s="393"/>
      <c r="D5" s="409" t="s">
        <v>29</v>
      </c>
      <c r="E5" s="410"/>
      <c r="F5" s="411"/>
      <c r="G5" s="82"/>
      <c r="H5" s="83" t="str">
        <f t="shared" ref="H5:H29" si="0">IF(G5=0," ",G5/COUTTOTAL)</f>
        <v xml:space="preserve"> </v>
      </c>
      <c r="I5" s="422"/>
      <c r="J5" s="423"/>
      <c r="K5" s="414"/>
      <c r="L5" s="415"/>
      <c r="M5" s="416"/>
      <c r="N5" s="96"/>
      <c r="O5" s="85"/>
      <c r="P5" s="86"/>
      <c r="Q5" s="86"/>
      <c r="R5" s="87"/>
    </row>
    <row r="6" spans="1:31" x14ac:dyDescent="0.2">
      <c r="A6" s="391"/>
      <c r="B6" s="392"/>
      <c r="C6" s="393"/>
      <c r="D6" s="401"/>
      <c r="E6" s="402"/>
      <c r="F6" s="403"/>
      <c r="G6" s="82"/>
      <c r="H6" s="83" t="str">
        <f t="shared" si="0"/>
        <v xml:space="preserve"> </v>
      </c>
      <c r="I6" s="422"/>
      <c r="J6" s="423"/>
      <c r="K6" s="414"/>
      <c r="L6" s="415"/>
      <c r="M6" s="416"/>
      <c r="N6" s="97"/>
      <c r="O6" s="88">
        <v>0.3</v>
      </c>
      <c r="P6" s="89"/>
      <c r="Q6" s="89"/>
      <c r="R6" s="207">
        <f>COUTTOTAL*O6</f>
        <v>0</v>
      </c>
    </row>
    <row r="7" spans="1:31" x14ac:dyDescent="0.2">
      <c r="A7" s="391"/>
      <c r="B7" s="392"/>
      <c r="C7" s="393"/>
      <c r="D7" s="401"/>
      <c r="E7" s="402"/>
      <c r="F7" s="403"/>
      <c r="G7" s="82"/>
      <c r="H7" s="83" t="str">
        <f t="shared" si="0"/>
        <v xml:space="preserve"> </v>
      </c>
      <c r="I7" s="422"/>
      <c r="J7" s="423"/>
      <c r="K7" s="414"/>
      <c r="L7" s="415"/>
      <c r="M7" s="415"/>
      <c r="N7" s="212"/>
      <c r="O7" s="213"/>
      <c r="P7" s="86"/>
      <c r="Q7" s="86"/>
      <c r="R7" s="214"/>
    </row>
    <row r="8" spans="1:31" x14ac:dyDescent="0.2">
      <c r="A8" s="391"/>
      <c r="B8" s="392"/>
      <c r="C8" s="393"/>
      <c r="D8" s="401"/>
      <c r="E8" s="402"/>
      <c r="F8" s="403"/>
      <c r="G8" s="82"/>
      <c r="H8" s="83" t="str">
        <f t="shared" si="0"/>
        <v xml:space="preserve"> </v>
      </c>
      <c r="I8" s="422"/>
      <c r="J8" s="423"/>
      <c r="K8" s="414"/>
      <c r="L8" s="415"/>
      <c r="M8" s="415"/>
      <c r="N8" s="215"/>
      <c r="O8" s="88"/>
      <c r="P8" s="89"/>
      <c r="Q8" s="89"/>
      <c r="R8" s="216"/>
    </row>
    <row r="9" spans="1:31" x14ac:dyDescent="0.2">
      <c r="A9" s="391"/>
      <c r="B9" s="392"/>
      <c r="C9" s="393"/>
      <c r="D9" s="401"/>
      <c r="E9" s="402"/>
      <c r="F9" s="403"/>
      <c r="G9" s="82"/>
      <c r="H9" s="83" t="str">
        <f t="shared" si="0"/>
        <v xml:space="preserve"> </v>
      </c>
      <c r="I9" s="422"/>
      <c r="J9" s="423"/>
      <c r="K9" s="414"/>
      <c r="L9" s="415"/>
      <c r="M9" s="415"/>
      <c r="N9" s="217"/>
      <c r="O9" s="208"/>
      <c r="P9" s="89"/>
      <c r="Q9" s="89"/>
      <c r="R9" s="218"/>
    </row>
    <row r="10" spans="1:31" x14ac:dyDescent="0.2">
      <c r="A10" s="391"/>
      <c r="B10" s="392"/>
      <c r="C10" s="393"/>
      <c r="D10" s="401"/>
      <c r="E10" s="402"/>
      <c r="F10" s="403"/>
      <c r="G10" s="82"/>
      <c r="H10" s="83" t="str">
        <f t="shared" si="0"/>
        <v xml:space="preserve"> </v>
      </c>
      <c r="I10" s="422"/>
      <c r="J10" s="423"/>
      <c r="K10" s="414"/>
      <c r="L10" s="415"/>
      <c r="M10" s="415"/>
      <c r="N10" s="215"/>
      <c r="O10" s="88"/>
      <c r="P10" s="89"/>
      <c r="Q10" s="89"/>
      <c r="R10" s="216"/>
    </row>
    <row r="11" spans="1:31" x14ac:dyDescent="0.2">
      <c r="A11" s="391"/>
      <c r="B11" s="392"/>
      <c r="C11" s="393"/>
      <c r="D11" s="401"/>
      <c r="E11" s="402"/>
      <c r="F11" s="403"/>
      <c r="G11" s="82"/>
      <c r="H11" s="83" t="str">
        <f t="shared" si="0"/>
        <v xml:space="preserve"> </v>
      </c>
      <c r="I11" s="422"/>
      <c r="J11" s="423"/>
      <c r="K11" s="414"/>
      <c r="L11" s="415"/>
      <c r="M11" s="415"/>
      <c r="N11" s="215"/>
      <c r="O11" s="91"/>
      <c r="P11" s="89"/>
      <c r="Q11" s="89"/>
      <c r="R11" s="219"/>
    </row>
    <row r="12" spans="1:31" x14ac:dyDescent="0.2">
      <c r="A12" s="391"/>
      <c r="B12" s="392"/>
      <c r="C12" s="393"/>
      <c r="D12" s="401"/>
      <c r="E12" s="402"/>
      <c r="F12" s="403"/>
      <c r="G12" s="82"/>
      <c r="H12" s="83" t="str">
        <f t="shared" si="0"/>
        <v xml:space="preserve"> </v>
      </c>
      <c r="I12" s="422"/>
      <c r="J12" s="423"/>
      <c r="K12" s="414"/>
      <c r="L12" s="415"/>
      <c r="M12" s="415"/>
      <c r="N12" s="215"/>
      <c r="O12" s="91"/>
      <c r="P12" s="89"/>
      <c r="Q12" s="89"/>
      <c r="R12" s="219"/>
    </row>
    <row r="13" spans="1:31" ht="12" customHeight="1" x14ac:dyDescent="0.2">
      <c r="A13" s="391"/>
      <c r="B13" s="392"/>
      <c r="C13" s="393"/>
      <c r="D13" s="401"/>
      <c r="E13" s="402"/>
      <c r="F13" s="403"/>
      <c r="G13" s="82"/>
      <c r="H13" s="83" t="str">
        <f t="shared" si="0"/>
        <v xml:space="preserve"> </v>
      </c>
      <c r="I13" s="422"/>
      <c r="J13" s="423"/>
      <c r="K13" s="414"/>
      <c r="L13" s="415"/>
      <c r="M13" s="415"/>
      <c r="N13" s="217"/>
      <c r="O13" s="208"/>
      <c r="P13" s="89"/>
      <c r="Q13" s="89"/>
      <c r="R13" s="218"/>
    </row>
    <row r="14" spans="1:31" x14ac:dyDescent="0.2">
      <c r="A14" s="391"/>
      <c r="B14" s="392"/>
      <c r="C14" s="393"/>
      <c r="D14" s="401"/>
      <c r="E14" s="402"/>
      <c r="F14" s="403"/>
      <c r="G14" s="82"/>
      <c r="H14" s="83" t="str">
        <f t="shared" si="0"/>
        <v xml:space="preserve"> </v>
      </c>
      <c r="I14" s="422"/>
      <c r="J14" s="423"/>
      <c r="K14" s="414"/>
      <c r="L14" s="415"/>
      <c r="M14" s="415"/>
      <c r="N14" s="215"/>
      <c r="O14" s="88"/>
      <c r="P14" s="89"/>
      <c r="Q14" s="89"/>
      <c r="R14" s="216"/>
    </row>
    <row r="15" spans="1:31" x14ac:dyDescent="0.2">
      <c r="A15" s="391"/>
      <c r="B15" s="392"/>
      <c r="C15" s="393"/>
      <c r="D15" s="401"/>
      <c r="E15" s="402"/>
      <c r="F15" s="403"/>
      <c r="G15" s="82"/>
      <c r="H15" s="83" t="str">
        <f t="shared" si="0"/>
        <v xml:space="preserve"> </v>
      </c>
      <c r="I15" s="422"/>
      <c r="J15" s="423"/>
      <c r="K15" s="414"/>
      <c r="L15" s="415"/>
      <c r="M15" s="415"/>
      <c r="N15" s="215"/>
      <c r="O15" s="88"/>
      <c r="P15" s="89"/>
      <c r="Q15" s="89"/>
      <c r="R15" s="216"/>
    </row>
    <row r="16" spans="1:31" x14ac:dyDescent="0.2">
      <c r="A16" s="391"/>
      <c r="B16" s="392"/>
      <c r="C16" s="393"/>
      <c r="D16" s="401"/>
      <c r="E16" s="402"/>
      <c r="F16" s="403"/>
      <c r="G16" s="82"/>
      <c r="H16" s="83" t="str">
        <f t="shared" si="0"/>
        <v xml:space="preserve"> </v>
      </c>
      <c r="I16" s="422"/>
      <c r="J16" s="423"/>
      <c r="K16" s="414"/>
      <c r="L16" s="415"/>
      <c r="M16" s="415"/>
      <c r="N16" s="215"/>
      <c r="O16" s="88"/>
      <c r="P16" s="89"/>
      <c r="Q16" s="89"/>
      <c r="R16" s="216"/>
    </row>
    <row r="17" spans="1:31" ht="11.25" customHeight="1" x14ac:dyDescent="0.2">
      <c r="A17" s="391"/>
      <c r="B17" s="392"/>
      <c r="C17" s="393"/>
      <c r="D17" s="401"/>
      <c r="E17" s="402"/>
      <c r="F17" s="403"/>
      <c r="G17" s="82"/>
      <c r="H17" s="83" t="str">
        <f t="shared" si="0"/>
        <v xml:space="preserve"> </v>
      </c>
      <c r="I17" s="422"/>
      <c r="J17" s="423"/>
      <c r="K17" s="414"/>
      <c r="L17" s="415"/>
      <c r="M17" s="415"/>
      <c r="N17" s="217"/>
      <c r="O17" s="208"/>
      <c r="P17" s="89"/>
      <c r="Q17" s="89"/>
      <c r="R17" s="218"/>
    </row>
    <row r="18" spans="1:31" x14ac:dyDescent="0.2">
      <c r="A18" s="391"/>
      <c r="B18" s="392"/>
      <c r="C18" s="393"/>
      <c r="D18" s="401"/>
      <c r="E18" s="402"/>
      <c r="F18" s="403"/>
      <c r="G18" s="82"/>
      <c r="H18" s="83" t="str">
        <f t="shared" si="0"/>
        <v xml:space="preserve"> </v>
      </c>
      <c r="I18" s="422"/>
      <c r="J18" s="423"/>
      <c r="K18" s="414"/>
      <c r="L18" s="415"/>
      <c r="M18" s="415"/>
      <c r="N18" s="215"/>
      <c r="O18" s="88"/>
      <c r="P18" s="89"/>
      <c r="Q18" s="92"/>
      <c r="R18" s="216"/>
      <c r="S18" s="92"/>
    </row>
    <row r="19" spans="1:31" x14ac:dyDescent="0.2">
      <c r="A19" s="391"/>
      <c r="B19" s="392"/>
      <c r="C19" s="393"/>
      <c r="D19" s="401"/>
      <c r="E19" s="402"/>
      <c r="F19" s="403"/>
      <c r="G19" s="82"/>
      <c r="H19" s="83" t="str">
        <f t="shared" si="0"/>
        <v xml:space="preserve"> </v>
      </c>
      <c r="I19" s="422"/>
      <c r="J19" s="423"/>
      <c r="K19" s="414"/>
      <c r="L19" s="415"/>
      <c r="M19" s="415"/>
      <c r="N19" s="215"/>
      <c r="O19" s="88"/>
      <c r="P19" s="89"/>
      <c r="Q19" s="93"/>
      <c r="R19" s="216"/>
      <c r="S19" s="166"/>
    </row>
    <row r="20" spans="1:31" x14ac:dyDescent="0.2">
      <c r="A20" s="391"/>
      <c r="B20" s="392"/>
      <c r="C20" s="393"/>
      <c r="D20" s="401"/>
      <c r="E20" s="402"/>
      <c r="F20" s="403"/>
      <c r="G20" s="82"/>
      <c r="H20" s="83" t="str">
        <f t="shared" si="0"/>
        <v xml:space="preserve"> </v>
      </c>
      <c r="I20" s="422"/>
      <c r="J20" s="423"/>
      <c r="K20" s="414"/>
      <c r="L20" s="415"/>
      <c r="M20" s="415"/>
      <c r="N20" s="215"/>
      <c r="O20" s="88"/>
      <c r="P20" s="89"/>
      <c r="Q20" s="91"/>
      <c r="R20" s="216"/>
      <c r="S20" s="167"/>
    </row>
    <row r="21" spans="1:31" x14ac:dyDescent="0.2">
      <c r="A21" s="391"/>
      <c r="B21" s="392"/>
      <c r="C21" s="393"/>
      <c r="D21" s="401"/>
      <c r="E21" s="402"/>
      <c r="F21" s="403"/>
      <c r="G21" s="82"/>
      <c r="H21" s="83" t="str">
        <f t="shared" si="0"/>
        <v xml:space="preserve"> </v>
      </c>
      <c r="I21" s="422"/>
      <c r="J21" s="423"/>
      <c r="K21" s="414"/>
      <c r="L21" s="415"/>
      <c r="M21" s="415"/>
      <c r="N21" s="217"/>
      <c r="O21" s="208"/>
      <c r="P21" s="89"/>
      <c r="Q21" s="93"/>
      <c r="R21" s="220"/>
      <c r="S21" s="166"/>
    </row>
    <row r="22" spans="1:31" x14ac:dyDescent="0.2">
      <c r="A22" s="391"/>
      <c r="B22" s="392"/>
      <c r="C22" s="393"/>
      <c r="D22" s="401"/>
      <c r="E22" s="402"/>
      <c r="F22" s="403"/>
      <c r="G22" s="82"/>
      <c r="H22" s="83" t="str">
        <f t="shared" si="0"/>
        <v xml:space="preserve"> </v>
      </c>
      <c r="I22" s="422"/>
      <c r="J22" s="423"/>
      <c r="K22" s="414"/>
      <c r="L22" s="415"/>
      <c r="M22" s="415"/>
      <c r="N22" s="215"/>
      <c r="O22" s="88"/>
      <c r="P22" s="89"/>
      <c r="Q22" s="93"/>
      <c r="R22" s="216"/>
      <c r="S22" s="168"/>
    </row>
    <row r="23" spans="1:31" x14ac:dyDescent="0.2">
      <c r="A23" s="391"/>
      <c r="B23" s="392"/>
      <c r="C23" s="393"/>
      <c r="D23" s="401"/>
      <c r="E23" s="402"/>
      <c r="F23" s="403"/>
      <c r="G23" s="82"/>
      <c r="H23" s="83" t="str">
        <f t="shared" si="0"/>
        <v xml:space="preserve"> </v>
      </c>
      <c r="I23" s="422"/>
      <c r="J23" s="423"/>
      <c r="K23" s="414"/>
      <c r="L23" s="415"/>
      <c r="M23" s="415"/>
      <c r="N23" s="215"/>
      <c r="O23" s="88"/>
      <c r="P23" s="89"/>
      <c r="Q23" s="93"/>
      <c r="R23" s="216"/>
      <c r="S23" s="168"/>
    </row>
    <row r="24" spans="1:31" x14ac:dyDescent="0.2">
      <c r="A24" s="391"/>
      <c r="B24" s="392"/>
      <c r="C24" s="393"/>
      <c r="D24" s="401"/>
      <c r="E24" s="402"/>
      <c r="F24" s="403"/>
      <c r="G24" s="82"/>
      <c r="H24" s="83" t="str">
        <f t="shared" si="0"/>
        <v xml:space="preserve"> </v>
      </c>
      <c r="I24" s="422"/>
      <c r="J24" s="423"/>
      <c r="K24" s="414"/>
      <c r="L24" s="415"/>
      <c r="M24" s="415"/>
      <c r="N24" s="215"/>
      <c r="O24" s="88"/>
      <c r="P24" s="89"/>
      <c r="Q24" s="93"/>
      <c r="R24" s="216"/>
      <c r="S24" s="166"/>
    </row>
    <row r="25" spans="1:31" x14ac:dyDescent="0.2">
      <c r="A25" s="391"/>
      <c r="B25" s="392"/>
      <c r="C25" s="393"/>
      <c r="D25" s="401"/>
      <c r="E25" s="402"/>
      <c r="F25" s="403"/>
      <c r="G25" s="82"/>
      <c r="H25" s="83" t="str">
        <f t="shared" si="0"/>
        <v xml:space="preserve"> </v>
      </c>
      <c r="I25" s="422"/>
      <c r="J25" s="423"/>
      <c r="K25" s="414"/>
      <c r="L25" s="415"/>
      <c r="M25" s="415"/>
      <c r="N25" s="221"/>
      <c r="O25" s="208"/>
      <c r="P25" s="89"/>
      <c r="Q25" s="89"/>
      <c r="R25" s="218"/>
      <c r="S25" s="169"/>
    </row>
    <row r="26" spans="1:31" x14ac:dyDescent="0.2">
      <c r="A26" s="391"/>
      <c r="B26" s="392"/>
      <c r="C26" s="393"/>
      <c r="D26" s="401"/>
      <c r="E26" s="402"/>
      <c r="F26" s="403"/>
      <c r="G26" s="82"/>
      <c r="H26" s="83" t="str">
        <f t="shared" si="0"/>
        <v xml:space="preserve"> </v>
      </c>
      <c r="I26" s="422"/>
      <c r="J26" s="423"/>
      <c r="K26" s="414"/>
      <c r="L26" s="415"/>
      <c r="M26" s="415"/>
      <c r="N26" s="215"/>
      <c r="O26" s="88"/>
      <c r="P26" s="89"/>
      <c r="Q26" s="89"/>
      <c r="R26" s="216"/>
    </row>
    <row r="27" spans="1:31" x14ac:dyDescent="0.2">
      <c r="A27" s="391"/>
      <c r="B27" s="392"/>
      <c r="C27" s="393"/>
      <c r="D27" s="401"/>
      <c r="E27" s="402"/>
      <c r="F27" s="403"/>
      <c r="G27" s="82"/>
      <c r="H27" s="83" t="str">
        <f t="shared" si="0"/>
        <v xml:space="preserve"> </v>
      </c>
      <c r="I27" s="422"/>
      <c r="J27" s="423"/>
      <c r="K27" s="414"/>
      <c r="L27" s="415"/>
      <c r="M27" s="415"/>
      <c r="N27" s="215"/>
      <c r="O27" s="88"/>
      <c r="P27" s="89"/>
      <c r="Q27" s="89"/>
      <c r="R27" s="216"/>
    </row>
    <row r="28" spans="1:31" x14ac:dyDescent="0.2">
      <c r="A28" s="391"/>
      <c r="B28" s="392"/>
      <c r="C28" s="393"/>
      <c r="D28" s="401"/>
      <c r="E28" s="402"/>
      <c r="F28" s="403"/>
      <c r="G28" s="82"/>
      <c r="H28" s="83" t="str">
        <f t="shared" si="0"/>
        <v xml:space="preserve"> </v>
      </c>
      <c r="I28" s="422"/>
      <c r="J28" s="423"/>
      <c r="K28" s="414"/>
      <c r="L28" s="415"/>
      <c r="M28" s="415"/>
      <c r="N28" s="215"/>
      <c r="O28" s="88"/>
      <c r="P28" s="89"/>
      <c r="Q28" s="89"/>
      <c r="R28" s="216"/>
    </row>
    <row r="29" spans="1:31" x14ac:dyDescent="0.2">
      <c r="A29" s="394"/>
      <c r="B29" s="395"/>
      <c r="C29" s="396"/>
      <c r="D29" s="404"/>
      <c r="E29" s="405"/>
      <c r="F29" s="406"/>
      <c r="G29" s="82"/>
      <c r="H29" s="83" t="str">
        <f t="shared" si="0"/>
        <v xml:space="preserve"> </v>
      </c>
      <c r="I29" s="412"/>
      <c r="J29" s="413"/>
      <c r="K29" s="417"/>
      <c r="L29" s="418"/>
      <c r="M29" s="418"/>
      <c r="N29" s="222"/>
      <c r="O29" s="89"/>
      <c r="P29" s="89"/>
      <c r="Q29" s="89"/>
      <c r="R29" s="216"/>
    </row>
    <row r="30" spans="1:31" s="171" customFormat="1" ht="12" customHeight="1" x14ac:dyDescent="0.2">
      <c r="A30" s="132"/>
      <c r="B30" s="384"/>
      <c r="C30" s="384"/>
      <c r="D30" s="385" t="s">
        <v>92</v>
      </c>
      <c r="E30" s="385"/>
      <c r="F30" s="385"/>
      <c r="G30" s="385"/>
      <c r="H30" s="385"/>
      <c r="I30" s="385"/>
      <c r="J30" s="385"/>
      <c r="K30" s="385"/>
      <c r="L30" s="385"/>
      <c r="M30" s="385"/>
      <c r="N30" s="223"/>
      <c r="O30" s="209"/>
      <c r="P30" s="209"/>
      <c r="Q30" s="209"/>
      <c r="R30" s="224"/>
      <c r="S30" s="170"/>
      <c r="T30" s="170"/>
      <c r="U30" s="170"/>
      <c r="V30" s="170"/>
      <c r="W30" s="170"/>
      <c r="X30" s="170"/>
      <c r="Y30" s="170"/>
      <c r="Z30" s="170"/>
      <c r="AA30" s="170"/>
      <c r="AB30" s="170"/>
      <c r="AC30" s="170"/>
      <c r="AD30" s="170"/>
      <c r="AE30" s="170"/>
    </row>
    <row r="31" spans="1:31" s="173" customFormat="1" x14ac:dyDescent="0.2">
      <c r="A31" s="102"/>
      <c r="B31" s="102"/>
      <c r="C31" s="104"/>
      <c r="D31" s="426">
        <f>'5_OEUVRE'!M27</f>
        <v>0</v>
      </c>
      <c r="E31" s="427"/>
      <c r="F31" s="103" t="s">
        <v>96</v>
      </c>
      <c r="G31" s="103"/>
      <c r="H31" s="104"/>
      <c r="I31" s="103"/>
      <c r="J31" s="104"/>
      <c r="K31" s="103"/>
      <c r="L31" s="105"/>
      <c r="M31" s="105"/>
      <c r="N31" s="225"/>
      <c r="O31" s="94"/>
      <c r="P31" s="107"/>
      <c r="Q31" s="210"/>
      <c r="R31" s="216"/>
      <c r="S31" s="172"/>
      <c r="T31" s="172"/>
      <c r="U31" s="172"/>
      <c r="V31" s="172"/>
      <c r="W31" s="172"/>
      <c r="X31" s="172"/>
      <c r="Y31" s="172"/>
      <c r="Z31" s="172"/>
      <c r="AA31" s="172"/>
      <c r="AB31" s="172"/>
      <c r="AC31" s="172"/>
      <c r="AD31" s="172"/>
      <c r="AE31" s="172"/>
    </row>
    <row r="32" spans="1:31" s="173" customFormat="1" x14ac:dyDescent="0.2">
      <c r="A32" s="428">
        <f>'1_TITRE'!B10</f>
        <v>0</v>
      </c>
      <c r="B32" s="429"/>
      <c r="C32" s="429"/>
      <c r="D32" s="429"/>
      <c r="E32" s="429"/>
      <c r="F32" s="429"/>
      <c r="G32" s="429"/>
      <c r="H32" s="429"/>
      <c r="I32" s="429"/>
      <c r="J32" s="429"/>
      <c r="K32" s="429"/>
      <c r="L32" s="429"/>
      <c r="M32" s="430"/>
      <c r="N32" s="226"/>
      <c r="O32" s="107"/>
      <c r="P32" s="107"/>
      <c r="Q32" s="95"/>
      <c r="R32" s="216"/>
      <c r="S32" s="172"/>
      <c r="T32" s="172"/>
      <c r="U32" s="172"/>
      <c r="V32" s="172"/>
      <c r="W32" s="172"/>
      <c r="X32" s="172"/>
      <c r="Y32" s="172"/>
      <c r="Z32" s="172"/>
      <c r="AA32" s="172"/>
      <c r="AB32" s="172"/>
      <c r="AC32" s="172"/>
      <c r="AD32" s="172"/>
      <c r="AE32" s="172"/>
    </row>
    <row r="33" spans="1:31" s="173" customFormat="1" x14ac:dyDescent="0.2">
      <c r="A33" s="431"/>
      <c r="B33" s="432"/>
      <c r="C33" s="432"/>
      <c r="D33" s="432"/>
      <c r="E33" s="432"/>
      <c r="F33" s="432"/>
      <c r="G33" s="432"/>
      <c r="H33" s="432"/>
      <c r="I33" s="432"/>
      <c r="J33" s="432"/>
      <c r="K33" s="432"/>
      <c r="L33" s="432"/>
      <c r="M33" s="433"/>
      <c r="N33" s="226"/>
      <c r="O33" s="211"/>
      <c r="P33" s="107"/>
      <c r="Q33" s="210"/>
      <c r="R33" s="216"/>
      <c r="S33" s="172"/>
      <c r="T33" s="172"/>
      <c r="U33" s="172"/>
      <c r="V33" s="172"/>
      <c r="W33" s="172"/>
      <c r="X33" s="172"/>
      <c r="Y33" s="172"/>
      <c r="Z33" s="172"/>
      <c r="AA33" s="172"/>
      <c r="AB33" s="172"/>
      <c r="AC33" s="172"/>
      <c r="AD33" s="172"/>
      <c r="AE33" s="172"/>
    </row>
    <row r="34" spans="1:31" s="173" customFormat="1" x14ac:dyDescent="0.2">
      <c r="A34" s="434"/>
      <c r="B34" s="435"/>
      <c r="C34" s="435"/>
      <c r="D34" s="435"/>
      <c r="E34" s="435"/>
      <c r="F34" s="435"/>
      <c r="G34" s="435"/>
      <c r="H34" s="435"/>
      <c r="I34" s="435"/>
      <c r="J34" s="435"/>
      <c r="K34" s="435"/>
      <c r="L34" s="435"/>
      <c r="M34" s="436"/>
      <c r="N34" s="225"/>
      <c r="O34" s="106"/>
      <c r="P34" s="106"/>
      <c r="Q34" s="106"/>
      <c r="R34" s="216"/>
      <c r="S34" s="172"/>
      <c r="T34" s="172"/>
      <c r="U34" s="172"/>
      <c r="V34" s="172"/>
      <c r="W34" s="172"/>
      <c r="X34" s="172"/>
      <c r="Y34" s="172"/>
      <c r="Z34" s="172"/>
      <c r="AA34" s="172"/>
      <c r="AB34" s="172"/>
      <c r="AC34" s="172"/>
      <c r="AD34" s="172"/>
      <c r="AE34" s="172"/>
    </row>
    <row r="35" spans="1:31" s="172" customFormat="1" x14ac:dyDescent="0.2">
      <c r="A35" s="135" t="s">
        <v>119</v>
      </c>
      <c r="B35" s="118">
        <f>'1_TITRE'!L11</f>
        <v>0</v>
      </c>
      <c r="C35" s="119" t="s">
        <v>113</v>
      </c>
      <c r="D35" s="125">
        <f>'1_TITRE'!L12</f>
        <v>0</v>
      </c>
      <c r="E35" s="120" t="s">
        <v>112</v>
      </c>
      <c r="F35" s="121" t="str">
        <f>IF(D35=0," ",D35/B35)</f>
        <v xml:space="preserve"> </v>
      </c>
      <c r="G35" s="122"/>
      <c r="H35" s="397" t="s">
        <v>114</v>
      </c>
      <c r="I35" s="398"/>
      <c r="J35" s="386"/>
      <c r="K35" s="386"/>
      <c r="L35" s="120" t="s">
        <v>115</v>
      </c>
      <c r="M35" s="206" t="str">
        <f>IF(K35=0," ",K35/COUTTOTAL)</f>
        <v xml:space="preserve"> </v>
      </c>
      <c r="N35" s="225"/>
      <c r="O35" s="106"/>
      <c r="P35" s="107"/>
      <c r="Q35" s="106"/>
      <c r="R35" s="227"/>
    </row>
    <row r="36" spans="1:31" s="172" customFormat="1" x14ac:dyDescent="0.2">
      <c r="A36" s="134" t="s">
        <v>120</v>
      </c>
      <c r="B36" s="133">
        <v>0</v>
      </c>
      <c r="C36" s="123" t="s">
        <v>113</v>
      </c>
      <c r="D36" s="178">
        <v>0</v>
      </c>
      <c r="E36" s="124" t="s">
        <v>112</v>
      </c>
      <c r="F36" s="121" t="str">
        <f>IF(D36=0," ",D36/B36)</f>
        <v xml:space="preserve"> </v>
      </c>
      <c r="G36" s="179"/>
      <c r="H36" s="399" t="s">
        <v>114</v>
      </c>
      <c r="I36" s="400"/>
      <c r="J36" s="387"/>
      <c r="K36" s="387"/>
      <c r="L36" s="124" t="s">
        <v>115</v>
      </c>
      <c r="M36" s="206" t="str">
        <f>IF(K36=0," ",K36/COUTTOTAL)</f>
        <v xml:space="preserve"> </v>
      </c>
      <c r="N36" s="228"/>
      <c r="O36" s="229"/>
      <c r="P36" s="230"/>
      <c r="Q36" s="229"/>
      <c r="R36" s="231"/>
    </row>
    <row r="37" spans="1:31" s="84" customFormat="1" ht="126.75" customHeight="1" x14ac:dyDescent="0.2">
      <c r="A37" s="419"/>
      <c r="B37" s="420"/>
      <c r="C37" s="420"/>
      <c r="D37" s="420"/>
      <c r="E37" s="420"/>
      <c r="F37" s="420"/>
      <c r="G37" s="420"/>
      <c r="H37" s="420"/>
      <c r="I37" s="420"/>
      <c r="J37" s="420"/>
      <c r="K37" s="420"/>
      <c r="L37" s="420"/>
      <c r="M37" s="421"/>
      <c r="N37" s="437"/>
      <c r="O37" s="438"/>
      <c r="P37" s="438"/>
      <c r="Q37" s="438"/>
      <c r="R37" s="439"/>
    </row>
    <row r="38" spans="1:31" s="84" customFormat="1" x14ac:dyDescent="0.2">
      <c r="A38" s="381" t="s">
        <v>6</v>
      </c>
      <c r="B38" s="381"/>
      <c r="C38" s="381"/>
      <c r="D38" s="382">
        <f>'2_ENTREPRISE'!B25</f>
        <v>0</v>
      </c>
      <c r="E38" s="382"/>
      <c r="F38" s="382"/>
      <c r="G38" s="377"/>
      <c r="H38" s="377"/>
      <c r="I38" s="377"/>
      <c r="J38" s="377"/>
      <c r="K38" s="377"/>
      <c r="L38" s="377"/>
      <c r="M38" s="377"/>
      <c r="N38" s="93"/>
      <c r="O38" s="93"/>
      <c r="P38" s="93"/>
      <c r="Q38" s="91" t="s">
        <v>89</v>
      </c>
      <c r="R38" s="180">
        <v>0</v>
      </c>
    </row>
    <row r="39" spans="1:31" s="84" customFormat="1" x14ac:dyDescent="0.2">
      <c r="A39" s="381" t="s">
        <v>40</v>
      </c>
      <c r="B39" s="381"/>
      <c r="C39" s="381"/>
      <c r="D39" s="383">
        <f>'2_ENTREPRISE'!B26</f>
        <v>0</v>
      </c>
      <c r="E39" s="382"/>
      <c r="F39" s="382"/>
      <c r="G39" s="377"/>
      <c r="H39" s="377"/>
      <c r="I39" s="377"/>
      <c r="J39" s="377"/>
      <c r="K39" s="377"/>
      <c r="L39" s="377"/>
      <c r="M39" s="377"/>
      <c r="N39" s="93"/>
      <c r="O39" s="93"/>
      <c r="P39" s="91"/>
      <c r="Q39" s="91" t="s">
        <v>90</v>
      </c>
      <c r="R39" s="174">
        <f>L2</f>
        <v>0</v>
      </c>
    </row>
    <row r="40" spans="1:31" s="84" customFormat="1" ht="12.75" thickBot="1" x14ac:dyDescent="0.25">
      <c r="A40" s="381" t="s">
        <v>1</v>
      </c>
      <c r="B40" s="381"/>
      <c r="C40" s="381"/>
      <c r="D40" s="382">
        <f>'2_ENTREPRISE'!B27</f>
        <v>0</v>
      </c>
      <c r="E40" s="382"/>
      <c r="F40" s="382"/>
      <c r="G40" s="377"/>
      <c r="H40" s="377"/>
      <c r="I40" s="377"/>
      <c r="J40" s="377"/>
      <c r="K40" s="377"/>
      <c r="L40" s="377"/>
      <c r="M40" s="377"/>
      <c r="N40" s="175"/>
      <c r="O40" s="175"/>
      <c r="P40" s="175"/>
      <c r="Q40" s="176" t="s">
        <v>91</v>
      </c>
      <c r="R40" s="177">
        <f>(R39/60)*12000</f>
        <v>0</v>
      </c>
    </row>
    <row r="41" spans="1:31" s="84" customFormat="1" x14ac:dyDescent="0.2"/>
    <row r="42" spans="1:31" s="84" customFormat="1" x14ac:dyDescent="0.2"/>
    <row r="43" spans="1:31" s="84" customFormat="1" x14ac:dyDescent="0.2"/>
    <row r="44" spans="1:31" s="84" customFormat="1" x14ac:dyDescent="0.2">
      <c r="A44" s="348"/>
      <c r="B44" s="348"/>
      <c r="C44" s="348"/>
      <c r="D44" s="348"/>
      <c r="E44" s="348"/>
    </row>
    <row r="45" spans="1:31" s="84" customFormat="1" x14ac:dyDescent="0.2"/>
    <row r="46" spans="1:31" s="84" customFormat="1" x14ac:dyDescent="0.2">
      <c r="A46" s="157" t="s">
        <v>152</v>
      </c>
      <c r="B46" s="155"/>
      <c r="C46" s="155"/>
      <c r="D46" s="155"/>
      <c r="E46" s="155"/>
      <c r="F46" s="155"/>
      <c r="G46" s="155"/>
      <c r="H46" s="155"/>
      <c r="I46" s="155"/>
      <c r="J46" s="155"/>
      <c r="K46" s="155"/>
      <c r="L46" s="155"/>
      <c r="M46" s="155"/>
      <c r="N46" s="155"/>
      <c r="O46" s="155"/>
      <c r="P46" s="155"/>
      <c r="Q46" s="155"/>
      <c r="R46" s="156"/>
    </row>
    <row r="47" spans="1:31" s="84" customFormat="1" x14ac:dyDescent="0.2">
      <c r="A47" s="154" t="s">
        <v>65</v>
      </c>
      <c r="B47" s="154"/>
      <c r="C47" s="154"/>
      <c r="D47" s="154" t="s">
        <v>131</v>
      </c>
      <c r="E47" s="154"/>
      <c r="G47" s="376" t="s">
        <v>70</v>
      </c>
      <c r="H47" s="376"/>
      <c r="I47" s="376"/>
      <c r="J47" s="376"/>
      <c r="K47" s="376"/>
      <c r="N47" s="154" t="s">
        <v>132</v>
      </c>
      <c r="O47" s="154" t="s">
        <v>153</v>
      </c>
    </row>
    <row r="48" spans="1:31" s="84" customFormat="1" x14ac:dyDescent="0.2">
      <c r="A48" s="84" t="s">
        <v>85</v>
      </c>
      <c r="D48" s="84" t="s">
        <v>124</v>
      </c>
      <c r="G48" s="84" t="s">
        <v>162</v>
      </c>
      <c r="N48" s="84" t="s">
        <v>133</v>
      </c>
      <c r="O48" s="84" t="s">
        <v>154</v>
      </c>
    </row>
    <row r="49" spans="1:15" s="84" customFormat="1" x14ac:dyDescent="0.2">
      <c r="A49" s="84" t="s">
        <v>83</v>
      </c>
      <c r="D49" s="84" t="s">
        <v>125</v>
      </c>
      <c r="G49" s="84" t="s">
        <v>129</v>
      </c>
      <c r="N49" s="84" t="s">
        <v>134</v>
      </c>
      <c r="O49" s="84" t="s">
        <v>155</v>
      </c>
    </row>
    <row r="50" spans="1:15" s="84" customFormat="1" x14ac:dyDescent="0.2">
      <c r="A50" s="84" t="s">
        <v>123</v>
      </c>
      <c r="D50" s="84" t="s">
        <v>126</v>
      </c>
      <c r="G50" s="84" t="s">
        <v>128</v>
      </c>
      <c r="N50" s="84" t="s">
        <v>135</v>
      </c>
      <c r="O50" s="84" t="s">
        <v>156</v>
      </c>
    </row>
    <row r="51" spans="1:15" s="84" customFormat="1" x14ac:dyDescent="0.2">
      <c r="A51" s="84" t="s">
        <v>84</v>
      </c>
      <c r="D51" s="84" t="s">
        <v>127</v>
      </c>
      <c r="G51" s="84" t="s">
        <v>130</v>
      </c>
      <c r="N51" s="84" t="s">
        <v>136</v>
      </c>
    </row>
    <row r="52" spans="1:15" s="84" customFormat="1" x14ac:dyDescent="0.2">
      <c r="A52" s="84" t="s">
        <v>127</v>
      </c>
      <c r="G52" s="84" t="s">
        <v>127</v>
      </c>
      <c r="N52" s="84" t="s">
        <v>137</v>
      </c>
    </row>
    <row r="53" spans="1:15" s="84" customFormat="1" x14ac:dyDescent="0.2">
      <c r="N53" s="84" t="s">
        <v>138</v>
      </c>
    </row>
    <row r="54" spans="1:15" s="84" customFormat="1" x14ac:dyDescent="0.2"/>
    <row r="55" spans="1:15" s="84" customFormat="1" x14ac:dyDescent="0.2">
      <c r="N55" s="84" t="s">
        <v>139</v>
      </c>
    </row>
    <row r="56" spans="1:15" s="84" customFormat="1" x14ac:dyDescent="0.2">
      <c r="N56" s="84" t="s">
        <v>140</v>
      </c>
    </row>
    <row r="57" spans="1:15" s="84" customFormat="1" x14ac:dyDescent="0.2">
      <c r="N57" s="84" t="s">
        <v>141</v>
      </c>
    </row>
    <row r="58" spans="1:15" s="84" customFormat="1" x14ac:dyDescent="0.2">
      <c r="N58" s="84" t="s">
        <v>142</v>
      </c>
    </row>
    <row r="59" spans="1:15" s="84" customFormat="1" x14ac:dyDescent="0.2">
      <c r="N59" s="84" t="s">
        <v>143</v>
      </c>
    </row>
    <row r="60" spans="1:15" s="84" customFormat="1" x14ac:dyDescent="0.2">
      <c r="N60" s="84" t="s">
        <v>144</v>
      </c>
    </row>
    <row r="61" spans="1:15" s="84" customFormat="1" x14ac:dyDescent="0.2">
      <c r="N61" s="84" t="s">
        <v>299</v>
      </c>
    </row>
    <row r="62" spans="1:15" s="84" customFormat="1" x14ac:dyDescent="0.2">
      <c r="N62" s="84" t="s">
        <v>145</v>
      </c>
    </row>
    <row r="63" spans="1:15" s="84" customFormat="1" x14ac:dyDescent="0.2">
      <c r="N63" s="84" t="s">
        <v>146</v>
      </c>
    </row>
    <row r="64" spans="1:15" s="84" customFormat="1" x14ac:dyDescent="0.2">
      <c r="N64" s="84" t="s">
        <v>147</v>
      </c>
    </row>
    <row r="65" spans="1:14" s="84" customFormat="1" x14ac:dyDescent="0.2">
      <c r="N65" s="84" t="s">
        <v>148</v>
      </c>
    </row>
    <row r="66" spans="1:14" s="84" customFormat="1" x14ac:dyDescent="0.2">
      <c r="N66" s="84" t="s">
        <v>149</v>
      </c>
    </row>
    <row r="67" spans="1:14" s="84" customFormat="1" x14ac:dyDescent="0.2"/>
    <row r="68" spans="1:14" s="84" customFormat="1" x14ac:dyDescent="0.2">
      <c r="N68" s="84" t="s">
        <v>150</v>
      </c>
    </row>
    <row r="69" spans="1:14" s="84" customFormat="1" x14ac:dyDescent="0.2">
      <c r="N69" s="84" t="s">
        <v>151</v>
      </c>
    </row>
    <row r="70" spans="1:14" s="84" customFormat="1" x14ac:dyDescent="0.2"/>
    <row r="71" spans="1:14" s="84" customFormat="1" x14ac:dyDescent="0.2">
      <c r="A71" s="163"/>
      <c r="B71" s="163"/>
      <c r="C71" s="163"/>
      <c r="D71" s="163"/>
      <c r="E71" s="163"/>
      <c r="F71" s="163"/>
      <c r="G71" s="163"/>
      <c r="H71" s="163"/>
      <c r="I71" s="163"/>
      <c r="J71" s="163"/>
      <c r="K71" s="163"/>
      <c r="L71" s="163"/>
      <c r="M71" s="163"/>
    </row>
  </sheetData>
  <sheetProtection formatCells="0" selectLockedCells="1"/>
  <mergeCells count="87">
    <mergeCell ref="A32:M34"/>
    <mergeCell ref="N37:R37"/>
    <mergeCell ref="D1:E1"/>
    <mergeCell ref="F1:G1"/>
    <mergeCell ref="B2:C2"/>
    <mergeCell ref="D2:E2"/>
    <mergeCell ref="F2:G2"/>
    <mergeCell ref="B1:C1"/>
    <mergeCell ref="D23:F23"/>
    <mergeCell ref="D24:F24"/>
    <mergeCell ref="D18:F18"/>
    <mergeCell ref="D19:F19"/>
    <mergeCell ref="D20:F20"/>
    <mergeCell ref="D21:F21"/>
    <mergeCell ref="D22:F22"/>
    <mergeCell ref="I22:J22"/>
    <mergeCell ref="D31:E31"/>
    <mergeCell ref="K30:M30"/>
    <mergeCell ref="I3:J3"/>
    <mergeCell ref="I4:J4"/>
    <mergeCell ref="I5:J5"/>
    <mergeCell ref="I6:J6"/>
    <mergeCell ref="I7:J7"/>
    <mergeCell ref="I11:J11"/>
    <mergeCell ref="I8:J8"/>
    <mergeCell ref="I9:J9"/>
    <mergeCell ref="I10:J10"/>
    <mergeCell ref="I12:J12"/>
    <mergeCell ref="I13:J13"/>
    <mergeCell ref="I14:J14"/>
    <mergeCell ref="I15:J15"/>
    <mergeCell ref="I16:J16"/>
    <mergeCell ref="D16:F16"/>
    <mergeCell ref="D13:F13"/>
    <mergeCell ref="D14:F14"/>
    <mergeCell ref="D15:F15"/>
    <mergeCell ref="D17:F17"/>
    <mergeCell ref="I29:J29"/>
    <mergeCell ref="K3:M29"/>
    <mergeCell ref="A37:M37"/>
    <mergeCell ref="I23:J23"/>
    <mergeCell ref="I24:J24"/>
    <mergeCell ref="I25:J25"/>
    <mergeCell ref="I26:J26"/>
    <mergeCell ref="I27:J27"/>
    <mergeCell ref="I28:J28"/>
    <mergeCell ref="I17:J17"/>
    <mergeCell ref="I18:J18"/>
    <mergeCell ref="I19:J19"/>
    <mergeCell ref="I20:J20"/>
    <mergeCell ref="I21:J21"/>
    <mergeCell ref="D11:F11"/>
    <mergeCell ref="D3:E3"/>
    <mergeCell ref="D4:E4"/>
    <mergeCell ref="D5:F5"/>
    <mergeCell ref="D12:F12"/>
    <mergeCell ref="D6:F6"/>
    <mergeCell ref="D7:F7"/>
    <mergeCell ref="D8:F8"/>
    <mergeCell ref="D9:F9"/>
    <mergeCell ref="D10:F10"/>
    <mergeCell ref="D25:F25"/>
    <mergeCell ref="D26:F26"/>
    <mergeCell ref="D27:F27"/>
    <mergeCell ref="D28:F28"/>
    <mergeCell ref="D29:F29"/>
    <mergeCell ref="N1:R1"/>
    <mergeCell ref="A38:C38"/>
    <mergeCell ref="A39:C39"/>
    <mergeCell ref="A40:C40"/>
    <mergeCell ref="D38:F38"/>
    <mergeCell ref="D39:F39"/>
    <mergeCell ref="D40:F40"/>
    <mergeCell ref="B30:C30"/>
    <mergeCell ref="G30:H30"/>
    <mergeCell ref="I30:J30"/>
    <mergeCell ref="D30:F30"/>
    <mergeCell ref="J35:K35"/>
    <mergeCell ref="J36:K36"/>
    <mergeCell ref="A3:C29"/>
    <mergeCell ref="H35:I35"/>
    <mergeCell ref="H36:I36"/>
    <mergeCell ref="A44:E44"/>
    <mergeCell ref="G47:K47"/>
    <mergeCell ref="G38:M38"/>
    <mergeCell ref="G39:M39"/>
    <mergeCell ref="G40:M40"/>
  </mergeCells>
  <dataValidations count="1">
    <dataValidation type="list" allowBlank="1" showInputMessage="1" sqref="J2">
      <formula1>$N$48:$N$69</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H2"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15</vt:i4>
      </vt:variant>
    </vt:vector>
  </HeadingPairs>
  <TitlesOfParts>
    <vt:vector size="26" baseType="lpstr">
      <vt:lpstr>0_COUVERTURE</vt:lpstr>
      <vt:lpstr>1_TITRE</vt:lpstr>
      <vt:lpstr>2_ENTREPRISE</vt:lpstr>
      <vt:lpstr>3_AUTEURS</vt:lpstr>
      <vt:lpstr>4_ARTISTES_TECHNICIENS</vt:lpstr>
      <vt:lpstr>5_OEUVRE</vt:lpstr>
      <vt:lpstr>6_DEVIS</vt:lpstr>
      <vt:lpstr>7_PLAN DE FI</vt:lpstr>
      <vt:lpstr>RESERVE</vt:lpstr>
      <vt:lpstr>LIGNE</vt:lpstr>
      <vt:lpstr>8_DERNIERE PAGE</vt:lpstr>
      <vt:lpstr>COUTTOTAL</vt:lpstr>
      <vt:lpstr>DEPENSESMINI</vt:lpstr>
      <vt:lpstr>Plafond</vt:lpstr>
      <vt:lpstr>Plancher</vt:lpstr>
      <vt:lpstr>Taux</vt:lpstr>
      <vt:lpstr>'0_COUVERTURE'!Zone_d_impression</vt:lpstr>
      <vt:lpstr>'1_TITRE'!Zone_d_impression</vt:lpstr>
      <vt:lpstr>'2_ENTREPRISE'!Zone_d_impression</vt:lpstr>
      <vt:lpstr>'3_AUTEURS'!Zone_d_impression</vt:lpstr>
      <vt:lpstr>'4_ARTISTES_TECHNICIENS'!Zone_d_impression</vt:lpstr>
      <vt:lpstr>'5_OEUVRE'!Zone_d_impression</vt:lpstr>
      <vt:lpstr>'7_PLAN DE FI'!Zone_d_impression</vt:lpstr>
      <vt:lpstr>'8_DERNIERE PAGE'!Zone_d_impression</vt:lpstr>
      <vt:lpstr>LIGNE!Zone_d_impression</vt:lpstr>
      <vt:lpstr>RESERVE!Zone_d_impression</vt:lpstr>
    </vt:vector>
  </TitlesOfParts>
  <Company>Conseil Régional Midi Pyrénées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Nollet_h</cp:lastModifiedBy>
  <cp:lastPrinted>2017-09-19T10:45:50Z</cp:lastPrinted>
  <dcterms:created xsi:type="dcterms:W3CDTF">2015-12-22T16:14:18Z</dcterms:created>
  <dcterms:modified xsi:type="dcterms:W3CDTF">2019-03-25T10:21:55Z</dcterms:modified>
</cp:coreProperties>
</file>