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rmp.loc\Occitanie\DELTAA\DA_FEADER_2\S-FEADER\SI Europac\Parametrage SI\Dossiers Parametrage\Exploitation Agri\IEA\2024\IEA_DocumentsAAP Sept 2024\02_Annexes demande aide_a remplir\"/>
    </mc:Choice>
  </mc:AlternateContent>
  <xr:revisionPtr revIDLastSave="0" documentId="13_ncr:1_{E8B23626-5643-45FD-9066-9BC2E0C7592E}" xr6:coauthVersionLast="47" xr6:coauthVersionMax="47" xr10:uidLastSave="{00000000-0000-0000-0000-000000000000}"/>
  <bookViews>
    <workbookView xWindow="-25320" yWindow="-120" windowWidth="25440" windowHeight="15390" tabRatio="711" firstSheet="1" activeTab="1" xr2:uid="{00000000-000D-0000-FFFF-FFFF00000000}"/>
  </bookViews>
  <sheets>
    <sheet name="modèle" sheetId="1" state="hidden" r:id="rId1"/>
    <sheet name="Minimis" sheetId="5" r:id="rId2"/>
  </sheets>
  <externalReferences>
    <externalReference r:id="rId3"/>
    <externalReference r:id="rId4"/>
  </externalReferences>
  <definedNames>
    <definedName name="_2__PLAN_DE_FINANCEMENT">#REF!</definedName>
    <definedName name="localisation">'[1]Déf. des données'!$A$17:$A$20</definedName>
    <definedName name="nature_activite">'[1]Déf. des données'!$A$24:$A$25</definedName>
    <definedName name="planfin">#REF!</definedName>
    <definedName name="supportjuridique">'[2]partenaire1-Coord'!$AO$1:$AO$2</definedName>
    <definedName name="taille_ent">'[1]Déf. des données'!$A$29:$A$31</definedName>
    <definedName name="top">#REF!</definedName>
    <definedName name="typerèglement">'[2]partenaire1-Coord'!$AT$1:$AT$4</definedName>
    <definedName name="_xlnm.Print_Area" localSheetId="1">Minimis!$A$1:$G$41</definedName>
    <definedName name="ZoneListe">#REF!</definedName>
  </definedNames>
  <calcPr calcId="191029"/>
  <customWorkbookViews>
    <customWorkbookView name="BOUCHEREAU Jean-Marie - Affichage personnalisé" guid="{5B1C6BB7-DF21-4D14-9EBA-69D2DED2516B}" mergeInterval="0" personalView="1" maximized="1" xWindow="-9" yWindow="-9" windowWidth="1384" windowHeight="73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9" i="5" l="1"/>
  <c r="F19" i="5"/>
  <c r="I37" i="1" l="1"/>
  <c r="B18" i="1"/>
  <c r="O17" i="1"/>
  <c r="E18" i="1" s="1"/>
  <c r="E10" i="1"/>
  <c r="B10" i="1"/>
  <c r="K18" i="1" l="1"/>
  <c r="K22" i="1" s="1"/>
  <c r="K10" i="1"/>
  <c r="K14" i="1" s="1"/>
  <c r="B25" i="1" s="1"/>
  <c r="C34" i="1" l="1"/>
  <c r="C38" i="1" s="1"/>
  <c r="K38" i="1" l="1"/>
</calcChain>
</file>

<file path=xl/sharedStrings.xml><?xml version="1.0" encoding="utf-8"?>
<sst xmlns="http://schemas.openxmlformats.org/spreadsheetml/2006/main" count="101" uniqueCount="90">
  <si>
    <t>ANNEXE FINANCIERE (annexe 2)</t>
  </si>
  <si>
    <r>
      <t>A LA</t>
    </r>
    <r>
      <rPr>
        <b/>
        <sz val="12"/>
        <color theme="1"/>
        <rFont val="Arial"/>
        <family val="2"/>
      </rPr>
      <t xml:space="preserve"> </t>
    </r>
    <r>
      <rPr>
        <b/>
        <sz val="10"/>
        <color theme="1"/>
        <rFont val="Arial"/>
        <family val="2"/>
      </rPr>
      <t>CONVENTION DE FINANCEMENT N°</t>
    </r>
  </si>
  <si>
    <t>Objet de l’opération :</t>
  </si>
  <si>
    <t xml:space="preserve">1 – Montant de l’aide </t>
  </si>
  <si>
    <t>Conformément à la méthode de calcul fonds Chaleur 2014, le total des aides publiques pour cette opération</t>
  </si>
  <si>
    <t>est basée sur un forfait, sur 20 ans et calculé comme suit :</t>
  </si>
  <si>
    <r>
      <rPr>
        <b/>
        <sz val="10"/>
        <color theme="1"/>
        <rFont val="Arial"/>
        <family val="2"/>
      </rPr>
      <t>1.1 - Pour la biomasse</t>
    </r>
    <r>
      <rPr>
        <sz val="10"/>
        <color theme="1"/>
        <rFont val="Arial"/>
        <family val="2"/>
      </rPr>
      <t>, un forfait établi selon la méthode fonds chaleur 2014 à</t>
    </r>
  </si>
  <si>
    <t xml:space="preserve"> par unité de Tep EnR </t>
  </si>
  <si>
    <t xml:space="preserve"> prévisionnelle sur 20 ans soit, pour une production de</t>
  </si>
  <si>
    <t xml:space="preserve">Tep : </t>
  </si>
  <si>
    <t>X</t>
  </si>
  <si>
    <t>Tep</t>
  </si>
  <si>
    <t>ans</t>
  </si>
  <si>
    <t xml:space="preserve">soit </t>
  </si>
  <si>
    <t xml:space="preserve">Compte tenu des autres financements publics attendus par le bénéficiaire pour cette installation, </t>
  </si>
  <si>
    <t>soit</t>
  </si>
  <si>
    <t xml:space="preserve">pour l'installation biomasse,  l'aide apportée par l'ADEME, selon ses disponibilités budgétaires,  </t>
  </si>
  <si>
    <t xml:space="preserve">est une subvention d'un montant maximum de  </t>
  </si>
  <si>
    <r>
      <rPr>
        <b/>
        <sz val="10"/>
        <color theme="1"/>
        <rFont val="Arial"/>
        <family val="2"/>
      </rPr>
      <t>1.2 - Pour le réseau</t>
    </r>
    <r>
      <rPr>
        <sz val="10"/>
        <color theme="1"/>
        <rFont val="Arial"/>
        <family val="2"/>
      </rPr>
      <t>, un forfait établi selon la méthode fonds chaleur 2014 à</t>
    </r>
  </si>
  <si>
    <t xml:space="preserve"> par unité de Tep </t>
  </si>
  <si>
    <t>EnR prévisionnelle transportée, sur 20 ans soit, soit pour une installation de</t>
  </si>
  <si>
    <t>Tep :</t>
  </si>
  <si>
    <t xml:space="preserve">Tep </t>
  </si>
  <si>
    <t xml:space="preserve">pour le réseau,  l'aide apportée par l'ADEME  , selon ses disponibilités budgétaires,  est une  </t>
  </si>
  <si>
    <t xml:space="preserve">subvention d'un montant maximum de : </t>
  </si>
  <si>
    <t xml:space="preserve">L'aide totale accordée par l'ADEME pour ce projet (biomasse + réseau) est d'un montant maximum  de </t>
  </si>
  <si>
    <t>de</t>
  </si>
  <si>
    <r>
      <t xml:space="preserve">L’opération relève du secteur </t>
    </r>
    <r>
      <rPr>
        <b/>
        <sz val="10"/>
        <color theme="1"/>
        <rFont val="Arial"/>
        <family val="2"/>
      </rPr>
      <t>concurrentiel.</t>
    </r>
  </si>
  <si>
    <t>2-  Modalités de versement de l’aide</t>
  </si>
  <si>
    <t>L’aide ainsi accordée sera versée selon les modalités suivantes :</t>
  </si>
  <si>
    <t>Taux</t>
  </si>
  <si>
    <t>Faits générateurs</t>
  </si>
  <si>
    <t>Une avance, soit :</t>
  </si>
  <si>
    <t xml:space="preserve"> dans les conditions fixées à l'article 6.3 des Règles générales de l'ADEME</t>
  </si>
  <si>
    <t>Un versement intermédiaire :</t>
  </si>
  <si>
    <t>A la réception de l’installation, sur fourniture du rapport d’avancement prévu en annexe technique (annexe 1).</t>
  </si>
  <si>
    <r>
      <t xml:space="preserve">Ce versement intermédiaire </t>
    </r>
    <r>
      <rPr>
        <sz val="9"/>
        <color theme="1"/>
        <rFont val="Arial"/>
        <family val="2"/>
      </rPr>
      <t>de</t>
    </r>
  </si>
  <si>
    <t>duquel sera déduit le montant de l'avance consentie de</t>
  </si>
  <si>
    <t xml:space="preserve">, sera d’un montant de : </t>
  </si>
  <si>
    <t>Le solde :</t>
  </si>
  <si>
    <r>
      <t xml:space="preserve">Versé sur fourniture du rapport final tel que décrit dans l’annexe technique (annexe 1) et du bilan de l’opération dont un modèle est en point 5 ci-dessous.
</t>
    </r>
    <r>
      <rPr>
        <u/>
        <sz val="10"/>
        <color theme="1"/>
        <rFont val="Arial"/>
        <family val="2"/>
      </rPr>
      <t xml:space="preserve">
Calcul du montant versé pour le solde</t>
    </r>
    <r>
      <rPr>
        <sz val="10"/>
        <color theme="1"/>
        <rFont val="Arial"/>
        <family val="2"/>
      </rPr>
      <t xml:space="preserve"> :
20% de l'aide accordée au titre de l'installation biomasse et au prorata du nombre de Tep EnR réellement produit au cours de la première année de fonctionnement de l’installation par rapport à l’engagement initial du bénéficiaire indiqué en annexe technique (annexe1)
</t>
    </r>
    <r>
      <rPr>
        <sz val="16"/>
        <color theme="1"/>
        <rFont val="Arial"/>
        <family val="2"/>
      </rPr>
      <t>+</t>
    </r>
    <r>
      <rPr>
        <sz val="10"/>
        <color theme="1"/>
        <rFont val="Arial"/>
        <family val="2"/>
      </rPr>
      <t xml:space="preserve">
20% de l'aide accordée au titre du réseau</t>
    </r>
  </si>
  <si>
    <t xml:space="preserve">3 – Règles de cumul </t>
  </si>
  <si>
    <t>Le bénéficiaire s'engage à ne pas dépasser, pour l'opération concernée, le cumul des aides publiques autorisé par les textes communautaires.</t>
  </si>
  <si>
    <t>Le bénéficiaire s'engage à ne pas cumuler l'aide accordée par l'ADEME avec les Certificats d’Economie d’Energie, le crédit d’impôt et les projets domestiques. Si le bénéficiaire opte pour l'une de ces solutions, il devra alors en informer l'ADEME par écrit.</t>
  </si>
  <si>
    <t>4 – Autres dispositions</t>
  </si>
  <si>
    <t>L’ADEME reste libre de solliciter, outre les éléments visés dans le tableau ci-dessus, la production par le bénéficiaire de pièces de toute nature (comptables, financières, techniques, juridiques, etc.) en rapport direct avec l’exécution de la présente convention, Cette possibilité peut être mise en œuvre dès la signature de la présente convention pour se terminer trois ans après la fin de l’opération.</t>
  </si>
  <si>
    <t>5 -  Modèle de bilan financier de l’opération*</t>
  </si>
  <si>
    <t>* la remise de ce bilan financier est obligatoire et présente les dépenses avec la même décomposition que dans la demande d'aide.</t>
  </si>
  <si>
    <t>Bilan financier de l'opération *</t>
  </si>
  <si>
    <t>DEPENSES (pour information)</t>
  </si>
  <si>
    <t>(les factures sont à conserver par le bénéficiaire)</t>
  </si>
  <si>
    <t>Nature de la dépense par poste</t>
  </si>
  <si>
    <t xml:space="preserve">Dates Factures </t>
  </si>
  <si>
    <t>Montant HT en €</t>
  </si>
  <si>
    <r>
      <t>Montant HTR</t>
    </r>
    <r>
      <rPr>
        <sz val="10"/>
        <color rgb="FF000000"/>
        <rFont val="Arial"/>
        <family val="2"/>
      </rPr>
      <t>**</t>
    </r>
    <r>
      <rPr>
        <b/>
        <sz val="10"/>
        <color rgb="FF000000"/>
        <rFont val="Arial"/>
        <family val="2"/>
      </rPr>
      <t xml:space="preserve"> en €</t>
    </r>
  </si>
  <si>
    <t>Pour la partie biomasse :</t>
  </si>
  <si>
    <t xml:space="preserve">Détailler le nom du fournisseur </t>
  </si>
  <si>
    <t>Pour la partie réseau :</t>
  </si>
  <si>
    <t>Coût total de l’opération  €</t>
  </si>
  <si>
    <t>**Le montant HTR (hors taxes récupérables) est le montant de TVA réellement supporté par le bénéficiaire (par exemple le montant TTC si le bénéficiaire ne récupère pas du tout la TVA).</t>
  </si>
  <si>
    <t>Recettes : Financements externes de l’opération</t>
  </si>
  <si>
    <t>Aides contractuellement accordées</t>
  </si>
  <si>
    <t>Montant en €</t>
  </si>
  <si>
    <t>ADEME (Fonds Chaleur)</t>
  </si>
  <si>
    <t>XXX</t>
  </si>
  <si>
    <t>Total financements publics</t>
  </si>
  <si>
    <t>Autres financements</t>
  </si>
  <si>
    <t>TOTAL</t>
  </si>
  <si>
    <t>DECLARATION DES AIDES DE MINIMIS</t>
  </si>
  <si>
    <t>Je soussigné,</t>
  </si>
  <si>
    <t xml:space="preserve">représentant légal ou dûment habilité de </t>
  </si>
  <si>
    <t xml:space="preserve">avoir reçu ou demandé durant les trois derniers exercices fiscaux, dont celui en cours à la date de la présente attestation, </t>
  </si>
  <si>
    <t>les aide de minimis suivantes :</t>
  </si>
  <si>
    <t>Base juridique de minimis</t>
  </si>
  <si>
    <t>Montant sollicité</t>
  </si>
  <si>
    <t>Montant obtenu</t>
  </si>
  <si>
    <t>Fait à :</t>
  </si>
  <si>
    <t>Le :</t>
  </si>
  <si>
    <t>n'avoir reçu aucune aide de minimis durant les trois derniers exercices fiscaux, dont celui en cours à la date de la présente déclaration.</t>
  </si>
  <si>
    <t>Date d'octroi 
ou de demande (non encore perçue)</t>
  </si>
  <si>
    <r>
      <rPr>
        <b/>
        <sz val="11"/>
        <color theme="1"/>
        <rFont val="Arial"/>
        <family val="2"/>
      </rPr>
      <t>entreprise unique</t>
    </r>
    <r>
      <rPr>
        <sz val="11"/>
        <color theme="1"/>
        <rFont val="Arial"/>
        <family val="2"/>
      </rPr>
      <t xml:space="preserve"> au sens de la définition figurant à l'article 2.2 du règlement (UE) n°2023/2831 de la Commission du 13 décembre 2023 relatif à l'application des articles 107 et 108 sur le fonctionnement de l'Union européenne aux aides de minimis, certifie :</t>
    </r>
  </si>
  <si>
    <t>On entend par «entreprise unique»: toutes les entreprises qui entretiennent entre elles au moins l’une des relations suivantes:
a) une entreprise a la majorité des droits de vote des actionnaires ou associés d’une autre entreprise;
b) une entreprise a le droit de nommer ou de révoquer la majorité des membres de l’organe d’administration, de direction ou de surveillance d’une autre entreprise;
c) une entreprise a le droit d’exercer une influence dominante sur une autre entreprise en vertu d’un contrat conclu avec celle-ci ou en vertu d’une clause des statuts de celle-ci;
d) une entreprise actionnaire ou associée d’une autre entreprise contrôle seule, en vertu d’un accord conclu avec d’autres actionnaires ou associés de cette autre entreprise, la majorité des droits de vote des actionnaires ou associés de celle-ci.
Les entreprises qui entretiennent au moins une des relations visées aux points a) à d) à travers une ou plusieurs autres entreprises sont également considérées comme une entreprise unique.</t>
  </si>
  <si>
    <r>
      <rPr>
        <b/>
        <sz val="10"/>
        <color theme="1"/>
        <rFont val="Arial"/>
        <family val="2"/>
      </rPr>
      <t>Consignes pour le remplissage :</t>
    </r>
    <r>
      <rPr>
        <sz val="10"/>
        <color theme="1"/>
        <rFont val="Arial"/>
        <family val="2"/>
      </rPr>
      <t xml:space="preserve">
Lister dans le tableau l'ensemble des aides dites « de minimis », tous domaines confondus ayant fait l’objet d’un versement à l’entreprise, au sens de la notion européenne d'entreprise unique</t>
    </r>
    <r>
      <rPr>
        <vertAlign val="superscript"/>
        <sz val="10"/>
        <color theme="1"/>
        <rFont val="Arial"/>
        <family val="2"/>
      </rPr>
      <t>1</t>
    </r>
    <r>
      <rPr>
        <sz val="10"/>
        <color theme="1"/>
        <rFont val="Arial"/>
        <family val="2"/>
      </rPr>
      <t>, au cours des 3 derniers exercices fiscaux dont l'exercice en cours ou les aides demandées pouvant faire l’objet d’un versement sous 3 ans.</t>
    </r>
  </si>
  <si>
    <r>
      <t>Le terme de minimis désigne une aide publique à une entreprise versée sur la base d'un règlement de minimis en dehors de tout régime d'aide notifié à la Commission européenne ou en dehors de tout régime-cadre exempté. Les aides de minimis sont qualifiées et leur base juridique est indiquée comme telles dans la décision d’attribution de l’aide. Le montant maximum d’aide de minimis est de 300 000 € par entreprise sur 3 exercices fiscaux dont celui en cours à la date de signature de la présente déclaration. Vous ne devez donc pas comptabiliser dans ce montant les aides qui ne sont pas allouées au titre du règlement de minimis</t>
    </r>
    <r>
      <rPr>
        <vertAlign val="superscript"/>
        <sz val="10"/>
        <color theme="1"/>
        <rFont val="Arial"/>
        <family val="2"/>
      </rPr>
      <t>2</t>
    </r>
    <r>
      <rPr>
        <sz val="10"/>
        <color theme="1"/>
        <rFont val="Arial"/>
        <family val="2"/>
      </rPr>
      <t>.</t>
    </r>
  </si>
  <si>
    <r>
      <rPr>
        <b/>
        <u/>
        <vertAlign val="superscript"/>
        <sz val="10"/>
        <color theme="1"/>
        <rFont val="Calibri"/>
        <family val="2"/>
        <scheme val="minor"/>
      </rPr>
      <t>1</t>
    </r>
    <r>
      <rPr>
        <b/>
        <u/>
        <sz val="10"/>
        <color theme="1"/>
        <rFont val="Calibri"/>
        <family val="2"/>
        <scheme val="minor"/>
      </rPr>
      <t xml:space="preserve">Notion européenne d'entreprise unique </t>
    </r>
  </si>
  <si>
    <r>
      <rPr>
        <b/>
        <u/>
        <vertAlign val="superscript"/>
        <sz val="10"/>
        <color theme="1"/>
        <rFont val="Calibri"/>
        <family val="2"/>
        <scheme val="minor"/>
      </rPr>
      <t>2</t>
    </r>
    <r>
      <rPr>
        <b/>
        <u/>
        <sz val="10"/>
        <color theme="1"/>
        <rFont val="Calibri"/>
        <family val="2"/>
        <scheme val="minor"/>
      </rPr>
      <t>Base juridique de minimis entreprise</t>
    </r>
  </si>
  <si>
    <t>Organisme  sollicité</t>
  </si>
  <si>
    <t>Entreprise ayant demandé/perçu l'aide (si plusieurs entreprises)</t>
  </si>
  <si>
    <t>Règlement n°1407/2013 du 18 décembre 2013</t>
  </si>
  <si>
    <t>Règlement n°2023/2831 du 13 décembre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</si>
</sst>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0\ &quot;€&quot;;[Red]\-#,##0\ &quot;€&quot;"/>
    <numFmt numFmtId="7" formatCode="#,##0.00\ &quot;€&quot;;\-#,##0.00\ &quot;€&quot;"/>
    <numFmt numFmtId="8" formatCode="#,##0.00\ &quot;€&quot;;[Red]\-#,##0.00\ &quot;€&quot;"/>
    <numFmt numFmtId="44" formatCode="_-* #,##0.00\ &quot;€&quot;_-;\-* #,##0.00\ &quot;€&quot;_-;_-* &quot;-&quot;??\ &quot;€&quot;_-;_-@_-"/>
    <numFmt numFmtId="164" formatCode="_-* #,##0.00\ _€_-;\-* #,##0.00\ _€_-;_-* &quot;-&quot;??\ _€_-;_-@_-"/>
    <numFmt numFmtId="165" formatCode="0.0"/>
    <numFmt numFmtId="166" formatCode="#,##0_ ;[Red]\-#,##0\ "/>
    <numFmt numFmtId="167" formatCode="_-* #,##0.00\ [$€-40C]_-;\-* #,##0.00\ [$€-40C]_-;_-* &quot;-&quot;??\ [$€-40C]_-;_-@_-"/>
    <numFmt numFmtId="168" formatCode="#,##0.0_ ;\-#,##0.0\ "/>
    <numFmt numFmtId="169" formatCode="#,##0.00\ &quot;€&quot;"/>
    <numFmt numFmtId="170" formatCode="#,##0.0_ ;[Red]\-#,##0.0\ "/>
    <numFmt numFmtId="171" formatCode="[$-F800]dddd\,\ mmmm\ dd\,\ yyyy"/>
  </numFmts>
  <fonts count="35" x14ac:knownFonts="1">
    <font>
      <sz val="11"/>
      <color theme="1"/>
      <name val="Calibri"/>
      <family val="2"/>
      <scheme val="minor"/>
    </font>
    <font>
      <b/>
      <sz val="12"/>
      <color theme="1"/>
      <name val="Arial"/>
      <family val="2"/>
    </font>
    <font>
      <b/>
      <sz val="10"/>
      <color theme="1"/>
      <name val="Arial"/>
      <family val="2"/>
    </font>
    <font>
      <sz val="10"/>
      <color theme="1"/>
      <name val="Arial"/>
      <family val="2"/>
    </font>
    <font>
      <b/>
      <u/>
      <sz val="11"/>
      <color theme="1"/>
      <name val="Arial"/>
      <family val="2"/>
    </font>
    <font>
      <sz val="11"/>
      <color theme="1"/>
      <name val="Arial"/>
      <family val="2"/>
    </font>
    <font>
      <sz val="10"/>
      <name val="Arial"/>
      <family val="2"/>
    </font>
    <font>
      <b/>
      <sz val="10"/>
      <name val="Arial"/>
      <family val="2"/>
    </font>
    <font>
      <sz val="10"/>
      <color rgb="FFFF0000"/>
      <name val="Arial"/>
      <family val="2"/>
    </font>
    <font>
      <b/>
      <sz val="10"/>
      <color rgb="FFFF0000"/>
      <name val="Arial"/>
      <family val="2"/>
    </font>
    <font>
      <b/>
      <sz val="11"/>
      <color theme="1"/>
      <name val="Arial"/>
      <family val="2"/>
    </font>
    <font>
      <sz val="9"/>
      <color theme="1"/>
      <name val="Arial"/>
      <family val="2"/>
    </font>
    <font>
      <u/>
      <sz val="10"/>
      <color theme="1"/>
      <name val="Arial"/>
      <family val="2"/>
    </font>
    <font>
      <sz val="16"/>
      <color theme="1"/>
      <name val="Arial"/>
      <family val="2"/>
    </font>
    <font>
      <i/>
      <sz val="10"/>
      <color theme="1"/>
      <name val="Arial"/>
      <family val="2"/>
    </font>
    <font>
      <b/>
      <sz val="12"/>
      <color rgb="FF000000"/>
      <name val="Arial"/>
      <family val="2"/>
    </font>
    <font>
      <b/>
      <i/>
      <sz val="10"/>
      <color rgb="FF000000"/>
      <name val="Arial"/>
      <family val="2"/>
    </font>
    <font>
      <b/>
      <sz val="10"/>
      <color rgb="FF000000"/>
      <name val="Arial"/>
      <family val="2"/>
    </font>
    <font>
      <sz val="10"/>
      <color rgb="FF000000"/>
      <name val="Arial"/>
      <family val="2"/>
    </font>
    <font>
      <i/>
      <sz val="9"/>
      <color rgb="FF000000"/>
      <name val="Arial"/>
      <family val="2"/>
    </font>
    <font>
      <b/>
      <i/>
      <sz val="11"/>
      <color theme="1"/>
      <name val="Arial"/>
      <family val="2"/>
    </font>
    <font>
      <b/>
      <i/>
      <sz val="10"/>
      <color theme="1"/>
      <name val="Arial"/>
      <family val="2"/>
    </font>
    <font>
      <sz val="10"/>
      <name val="Arial"/>
      <family val="2"/>
    </font>
    <font>
      <u/>
      <sz val="11"/>
      <color theme="10"/>
      <name val="Calibri"/>
      <family val="2"/>
      <scheme val="minor"/>
    </font>
    <font>
      <sz val="10"/>
      <color theme="1"/>
      <name val="Calibri"/>
      <family val="2"/>
      <scheme val="minor"/>
    </font>
    <font>
      <sz val="12"/>
      <color theme="1"/>
      <name val="Calibri"/>
      <family val="2"/>
      <scheme val="minor"/>
    </font>
    <font>
      <b/>
      <sz val="10"/>
      <color theme="1"/>
      <name val="Calibri"/>
      <family val="2"/>
      <scheme val="minor"/>
    </font>
    <font>
      <b/>
      <sz val="10"/>
      <color theme="0"/>
      <name val="Arial"/>
      <family val="2"/>
    </font>
    <font>
      <u/>
      <sz val="10"/>
      <color theme="10"/>
      <name val="Arial"/>
      <family val="2"/>
    </font>
    <font>
      <b/>
      <sz val="18"/>
      <color theme="0"/>
      <name val="Arial"/>
      <family val="2"/>
    </font>
    <font>
      <b/>
      <u/>
      <sz val="10"/>
      <color theme="1"/>
      <name val="Calibri"/>
      <family val="2"/>
      <scheme val="minor"/>
    </font>
    <font>
      <vertAlign val="superscript"/>
      <sz val="10"/>
      <color theme="1"/>
      <name val="Arial"/>
      <family val="2"/>
    </font>
    <font>
      <b/>
      <u/>
      <vertAlign val="superscript"/>
      <sz val="10"/>
      <color theme="1"/>
      <name val="Calibri"/>
      <family val="2"/>
      <scheme val="minor"/>
    </font>
    <font>
      <b/>
      <sz val="11"/>
      <color theme="1"/>
      <name val="Calibri"/>
      <family val="2"/>
      <scheme val="minor"/>
    </font>
    <font>
      <sz val="8"/>
      <name val="Calibri"/>
      <family val="2"/>
      <scheme val="minor"/>
    </font>
  </fonts>
  <fills count="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theme="4" tint="0.79998168889431442"/>
      </patternFill>
    </fill>
    <fill>
      <patternFill patternType="solid">
        <fgColor theme="3" tint="0.59999389629810485"/>
        <bgColor theme="4" tint="0.79998168889431442"/>
      </patternFill>
    </fill>
    <fill>
      <patternFill patternType="solid">
        <fgColor rgb="FFE41D13"/>
        <bgColor indexed="64"/>
      </patternFill>
    </fill>
  </fills>
  <borders count="2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hair">
        <color theme="0" tint="-0.499984740745262"/>
      </right>
      <top/>
      <bottom style="hair">
        <color indexed="64"/>
      </bottom>
      <diagonal/>
    </border>
    <border>
      <left style="hair">
        <color indexed="64"/>
      </left>
      <right style="hair">
        <color theme="0" tint="-0.499984740745262"/>
      </right>
      <top/>
      <bottom style="hair">
        <color indexed="64"/>
      </bottom>
      <diagonal/>
    </border>
    <border>
      <left style="thin">
        <color theme="0" tint="-0.499984740745262"/>
      </left>
      <right/>
      <top style="thin">
        <color theme="0" tint="-0.499984740745262"/>
      </top>
      <bottom style="thin">
        <color theme="0" tint="-0.499984740745262"/>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diagonal/>
    </border>
  </borders>
  <cellStyleXfs count="7">
    <xf numFmtId="0" fontId="0" fillId="0" borderId="0"/>
    <xf numFmtId="44" fontId="22"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164" fontId="6" fillId="0" borderId="0" applyFont="0" applyFill="0" applyBorder="0" applyAlignment="0" applyProtection="0"/>
    <xf numFmtId="0" fontId="23" fillId="0" borderId="0" applyNumberFormat="0" applyFill="0" applyBorder="0" applyAlignment="0" applyProtection="0"/>
  </cellStyleXfs>
  <cellXfs count="180">
    <xf numFmtId="0" fontId="0" fillId="0" borderId="0" xfId="0"/>
    <xf numFmtId="0" fontId="4" fillId="2" borderId="0" xfId="0" applyFont="1" applyFill="1" applyAlignment="1">
      <alignment vertical="center"/>
    </xf>
    <xf numFmtId="0" fontId="5" fillId="2" borderId="0" xfId="0" applyFont="1" applyFill="1" applyAlignment="1">
      <alignment vertical="center"/>
    </xf>
    <xf numFmtId="6" fontId="3" fillId="2" borderId="0" xfId="0" applyNumberFormat="1" applyFont="1" applyFill="1" applyAlignment="1">
      <alignment horizontal="left" vertical="center" wrapText="1"/>
    </xf>
    <xf numFmtId="8" fontId="3" fillId="2" borderId="0" xfId="0" applyNumberFormat="1" applyFont="1" applyFill="1" applyAlignment="1">
      <alignment horizontal="center" vertical="center" wrapText="1"/>
    </xf>
    <xf numFmtId="6" fontId="3" fillId="2" borderId="0" xfId="0" applyNumberFormat="1" applyFont="1" applyFill="1" applyAlignment="1">
      <alignment vertical="center" wrapText="1"/>
    </xf>
    <xf numFmtId="165" fontId="3" fillId="2" borderId="0" xfId="0" applyNumberFormat="1" applyFont="1" applyFill="1" applyAlignment="1">
      <alignment horizontal="center" vertical="center" wrapText="1"/>
    </xf>
    <xf numFmtId="0" fontId="5" fillId="2" borderId="0" xfId="0" applyFont="1" applyFill="1" applyAlignment="1">
      <alignment horizontal="justify" vertical="center" wrapText="1"/>
    </xf>
    <xf numFmtId="6" fontId="3" fillId="2" borderId="0" xfId="0" applyNumberFormat="1" applyFont="1" applyFill="1" applyAlignment="1">
      <alignment horizontal="center" vertical="center" wrapText="1"/>
    </xf>
    <xf numFmtId="166" fontId="3" fillId="2" borderId="0" xfId="0" applyNumberFormat="1" applyFont="1" applyFill="1" applyAlignment="1">
      <alignment horizontal="right" vertical="center" wrapText="1"/>
    </xf>
    <xf numFmtId="6" fontId="6" fillId="2" borderId="0" xfId="0" applyNumberFormat="1" applyFont="1" applyFill="1" applyAlignment="1">
      <alignment horizontal="center" vertical="center" wrapText="1"/>
    </xf>
    <xf numFmtId="8" fontId="7" fillId="2" borderId="0" xfId="0" applyNumberFormat="1" applyFont="1" applyFill="1" applyAlignment="1">
      <alignment horizontal="left" vertical="center" wrapText="1"/>
    </xf>
    <xf numFmtId="6" fontId="8" fillId="2" borderId="0" xfId="0" applyNumberFormat="1" applyFont="1" applyFill="1" applyAlignment="1">
      <alignment vertical="center" wrapText="1"/>
    </xf>
    <xf numFmtId="6" fontId="8" fillId="2" borderId="0" xfId="0" applyNumberFormat="1" applyFont="1" applyFill="1" applyAlignment="1">
      <alignment horizontal="left" vertical="center" wrapText="1"/>
    </xf>
    <xf numFmtId="0" fontId="5" fillId="2" borderId="5" xfId="0" applyFont="1" applyFill="1" applyBorder="1" applyAlignment="1">
      <alignment vertical="center"/>
    </xf>
    <xf numFmtId="6" fontId="9" fillId="2" borderId="5" xfId="0" applyNumberFormat="1" applyFont="1" applyFill="1" applyBorder="1" applyAlignment="1">
      <alignment vertical="center" wrapText="1"/>
    </xf>
    <xf numFmtId="6" fontId="9" fillId="2" borderId="6" xfId="0" applyNumberFormat="1" applyFont="1" applyFill="1" applyBorder="1" applyAlignment="1">
      <alignment vertical="center" wrapText="1"/>
    </xf>
    <xf numFmtId="167" fontId="7" fillId="2" borderId="0" xfId="0" applyNumberFormat="1" applyFont="1" applyFill="1" applyAlignment="1">
      <alignment horizontal="left" vertical="center" wrapText="1"/>
    </xf>
    <xf numFmtId="6" fontId="9" fillId="2" borderId="0" xfId="0" applyNumberFormat="1" applyFont="1" applyFill="1" applyAlignment="1">
      <alignment vertical="center" wrapText="1"/>
    </xf>
    <xf numFmtId="8" fontId="3" fillId="2" borderId="0" xfId="0" applyNumberFormat="1" applyFont="1" applyFill="1" applyAlignment="1">
      <alignment horizontal="left" vertical="center" wrapText="1"/>
    </xf>
    <xf numFmtId="168" fontId="3" fillId="2" borderId="0" xfId="0" applyNumberFormat="1" applyFont="1" applyFill="1" applyAlignment="1">
      <alignment horizontal="left" vertical="center" wrapText="1"/>
    </xf>
    <xf numFmtId="7" fontId="3" fillId="2" borderId="0" xfId="0" applyNumberFormat="1" applyFont="1" applyFill="1" applyAlignment="1">
      <alignment vertical="center" wrapText="1"/>
    </xf>
    <xf numFmtId="170" fontId="3" fillId="2" borderId="0" xfId="0" applyNumberFormat="1" applyFont="1" applyFill="1" applyAlignment="1">
      <alignment horizontal="center" vertical="center" wrapText="1"/>
    </xf>
    <xf numFmtId="166" fontId="3" fillId="2" borderId="0" xfId="0" applyNumberFormat="1" applyFont="1" applyFill="1" applyAlignment="1">
      <alignment vertical="center" wrapText="1"/>
    </xf>
    <xf numFmtId="167" fontId="7" fillId="2" borderId="0" xfId="0" applyNumberFormat="1" applyFont="1" applyFill="1" applyAlignment="1">
      <alignment horizontal="right" vertical="center" wrapText="1"/>
    </xf>
    <xf numFmtId="6" fontId="7" fillId="2" borderId="0" xfId="0" applyNumberFormat="1" applyFont="1" applyFill="1" applyAlignment="1">
      <alignment horizontal="right" vertical="center" wrapText="1"/>
    </xf>
    <xf numFmtId="0" fontId="10" fillId="2" borderId="0" xfId="0" applyFont="1" applyFill="1" applyAlignment="1">
      <alignment vertical="center"/>
    </xf>
    <xf numFmtId="167" fontId="7" fillId="2" borderId="0" xfId="0" applyNumberFormat="1" applyFont="1" applyFill="1" applyAlignment="1">
      <alignment vertical="center" wrapText="1"/>
    </xf>
    <xf numFmtId="44" fontId="9" fillId="2" borderId="0" xfId="0" applyNumberFormat="1" applyFont="1" applyFill="1" applyAlignment="1">
      <alignment horizontal="center" vertical="center" wrapText="1"/>
    </xf>
    <xf numFmtId="0" fontId="3" fillId="2" borderId="0" xfId="0" applyFont="1" applyFill="1" applyAlignment="1">
      <alignment horizontal="left" vertical="center" wrapText="1"/>
    </xf>
    <xf numFmtId="0" fontId="3" fillId="2" borderId="0" xfId="0" applyFont="1" applyFill="1" applyAlignment="1">
      <alignment horizontal="left" vertical="center"/>
    </xf>
    <xf numFmtId="0" fontId="5" fillId="2" borderId="6" xfId="0" applyFont="1" applyFill="1" applyBorder="1" applyAlignment="1">
      <alignment vertical="center"/>
    </xf>
    <xf numFmtId="167" fontId="2" fillId="2" borderId="2" xfId="0" applyNumberFormat="1" applyFont="1" applyFill="1" applyBorder="1" applyAlignment="1">
      <alignment vertical="center" wrapText="1"/>
    </xf>
    <xf numFmtId="0" fontId="2" fillId="2" borderId="2" xfId="0" applyFont="1" applyFill="1" applyBorder="1" applyAlignment="1">
      <alignment vertical="center" wrapText="1"/>
    </xf>
    <xf numFmtId="0" fontId="2" fillId="2" borderId="3" xfId="0" applyFont="1" applyFill="1" applyBorder="1" applyAlignment="1">
      <alignment vertical="center" wrapText="1"/>
    </xf>
    <xf numFmtId="0" fontId="10" fillId="2" borderId="0" xfId="0" applyFont="1" applyFill="1" applyAlignment="1">
      <alignment horizontal="left" vertical="center"/>
    </xf>
    <xf numFmtId="0" fontId="17" fillId="2" borderId="11" xfId="0" applyFont="1" applyFill="1" applyBorder="1" applyAlignment="1">
      <alignment vertical="center"/>
    </xf>
    <xf numFmtId="0" fontId="3" fillId="2" borderId="11" xfId="0" applyFont="1" applyFill="1" applyBorder="1" applyAlignment="1">
      <alignment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0"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9" xfId="0" applyFont="1" applyFill="1" applyBorder="1" applyAlignment="1">
      <alignment horizontal="center" vertical="center"/>
    </xf>
    <xf numFmtId="0" fontId="0" fillId="2" borderId="0" xfId="0" applyFill="1"/>
    <xf numFmtId="0" fontId="24" fillId="2" borderId="0" xfId="0" applyFont="1" applyFill="1" applyAlignment="1">
      <alignment vertical="top" wrapText="1"/>
    </xf>
    <xf numFmtId="0" fontId="0" fillId="2" borderId="0" xfId="0" applyFill="1" applyAlignment="1">
      <alignment vertical="top"/>
    </xf>
    <xf numFmtId="0" fontId="25" fillId="2" borderId="0" xfId="0" applyFont="1" applyFill="1" applyAlignment="1">
      <alignment horizontal="right" vertical="center"/>
    </xf>
    <xf numFmtId="0" fontId="0" fillId="2" borderId="0" xfId="0" applyFill="1" applyAlignment="1">
      <alignment horizontal="left" vertical="center" indent="15"/>
    </xf>
    <xf numFmtId="0" fontId="23" fillId="2" borderId="0" xfId="6" applyFill="1" applyAlignment="1">
      <alignment horizontal="left" vertical="center" indent="15"/>
    </xf>
    <xf numFmtId="0" fontId="25" fillId="2" borderId="0" xfId="0" applyFont="1" applyFill="1" applyAlignment="1">
      <alignment horizontal="center" vertical="center"/>
    </xf>
    <xf numFmtId="0" fontId="23" fillId="2" borderId="0" xfId="6" applyFill="1" applyAlignment="1">
      <alignment horizontal="left"/>
    </xf>
    <xf numFmtId="0" fontId="0" fillId="2" borderId="5" xfId="0" applyFill="1" applyBorder="1"/>
    <xf numFmtId="0" fontId="25" fillId="2" borderId="5" xfId="0" applyFont="1" applyFill="1" applyBorder="1" applyAlignment="1">
      <alignment horizontal="right" vertical="center"/>
    </xf>
    <xf numFmtId="14" fontId="0" fillId="2" borderId="5" xfId="0" applyNumberFormat="1" applyFill="1" applyBorder="1" applyAlignment="1" applyProtection="1">
      <alignment horizontal="center"/>
      <protection locked="0"/>
    </xf>
    <xf numFmtId="0" fontId="3" fillId="2" borderId="0" xfId="0" applyFont="1" applyFill="1"/>
    <xf numFmtId="0" fontId="3" fillId="4" borderId="18" xfId="0" applyFont="1" applyFill="1" applyBorder="1" applyAlignment="1" applyProtection="1">
      <alignment horizontal="left"/>
      <protection locked="0"/>
    </xf>
    <xf numFmtId="0" fontId="3" fillId="2" borderId="0" xfId="0" applyFont="1" applyFill="1" applyAlignment="1">
      <alignment horizontal="right" vertical="center"/>
    </xf>
    <xf numFmtId="0" fontId="3" fillId="2" borderId="0" xfId="0" applyFont="1" applyFill="1" applyAlignment="1">
      <alignment vertical="center"/>
    </xf>
    <xf numFmtId="0" fontId="3" fillId="2" borderId="0" xfId="0" applyFont="1" applyFill="1" applyAlignment="1">
      <alignment horizontal="left"/>
    </xf>
    <xf numFmtId="0" fontId="27" fillId="6" borderId="21" xfId="0" applyFont="1" applyFill="1" applyBorder="1" applyAlignment="1">
      <alignment horizontal="center" vertical="center" wrapText="1"/>
    </xf>
    <xf numFmtId="0" fontId="27" fillId="6" borderId="22" xfId="0" applyFont="1" applyFill="1" applyBorder="1" applyAlignment="1">
      <alignment horizontal="center" vertical="center" wrapText="1"/>
    </xf>
    <xf numFmtId="0" fontId="27" fillId="6" borderId="23" xfId="0" applyFont="1" applyFill="1" applyBorder="1" applyAlignment="1">
      <alignment horizontal="center" vertical="center" wrapText="1"/>
    </xf>
    <xf numFmtId="0" fontId="21" fillId="5" borderId="16" xfId="0" applyFont="1" applyFill="1" applyBorder="1" applyAlignment="1">
      <alignment horizontal="right"/>
    </xf>
    <xf numFmtId="171" fontId="3" fillId="4" borderId="15" xfId="0" applyNumberFormat="1" applyFont="1" applyFill="1" applyBorder="1" applyAlignment="1" applyProtection="1">
      <alignment horizontal="left"/>
      <protection locked="0"/>
    </xf>
    <xf numFmtId="0" fontId="3" fillId="4" borderId="14" xfId="0" applyFont="1" applyFill="1" applyBorder="1" applyAlignment="1" applyProtection="1">
      <alignment horizontal="left"/>
      <protection locked="0"/>
    </xf>
    <xf numFmtId="0" fontId="3" fillId="4" borderId="25" xfId="0" applyFont="1" applyFill="1" applyBorder="1" applyAlignment="1" applyProtection="1">
      <alignment horizontal="left"/>
      <protection locked="0"/>
    </xf>
    <xf numFmtId="44" fontId="3" fillId="4" borderId="24" xfId="0" applyNumberFormat="1" applyFont="1" applyFill="1" applyBorder="1" applyAlignment="1" applyProtection="1">
      <alignment horizontal="left"/>
      <protection locked="0"/>
    </xf>
    <xf numFmtId="44" fontId="3" fillId="4" borderId="26" xfId="0" applyNumberFormat="1" applyFont="1" applyFill="1" applyBorder="1" applyAlignment="1" applyProtection="1">
      <alignment horizontal="left"/>
      <protection locked="0"/>
    </xf>
    <xf numFmtId="44" fontId="21" fillId="5" borderId="9" xfId="0" applyNumberFormat="1" applyFont="1" applyFill="1" applyBorder="1"/>
    <xf numFmtId="44" fontId="21" fillId="5" borderId="10" xfId="0" applyNumberFormat="1" applyFont="1" applyFill="1" applyBorder="1"/>
    <xf numFmtId="14" fontId="3" fillId="4" borderId="18" xfId="0" applyNumberFormat="1" applyFont="1" applyFill="1" applyBorder="1" applyAlignment="1" applyProtection="1">
      <alignment horizontal="center"/>
      <protection locked="0"/>
    </xf>
    <xf numFmtId="0" fontId="28" fillId="2" borderId="0" xfId="6" applyFont="1" applyFill="1" applyAlignment="1">
      <alignment horizontal="left" vertical="center" indent="15"/>
    </xf>
    <xf numFmtId="0" fontId="3" fillId="2" borderId="0" xfId="0" applyFont="1" applyFill="1" applyAlignment="1">
      <alignment horizontal="left" vertical="center" wrapText="1"/>
    </xf>
    <xf numFmtId="0" fontId="26" fillId="2" borderId="0" xfId="0" applyFont="1" applyFill="1" applyAlignment="1">
      <alignment vertical="center" wrapText="1"/>
    </xf>
    <xf numFmtId="0" fontId="30" fillId="2" borderId="0" xfId="0" applyFont="1" applyFill="1" applyAlignment="1">
      <alignment horizontal="left" vertical="center"/>
    </xf>
    <xf numFmtId="0" fontId="33" fillId="2" borderId="0" xfId="0" applyFont="1" applyFill="1"/>
    <xf numFmtId="0" fontId="26" fillId="2" borderId="0" xfId="0" applyFont="1" applyFill="1" applyAlignment="1">
      <alignment vertical="center"/>
    </xf>
    <xf numFmtId="0" fontId="20" fillId="2" borderId="7" xfId="0" applyFont="1" applyFill="1" applyBorder="1" applyAlignment="1">
      <alignment horizontal="right" vertical="center" wrapText="1"/>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2" fillId="2" borderId="7" xfId="0" applyFont="1" applyFill="1" applyBorder="1" applyAlignment="1">
      <alignment horizontal="left" vertical="center" wrapText="1"/>
    </xf>
    <xf numFmtId="0" fontId="21" fillId="2" borderId="7" xfId="0" applyFont="1" applyFill="1" applyBorder="1" applyAlignment="1">
      <alignment horizontal="right" vertical="center" wrapText="1"/>
    </xf>
    <xf numFmtId="0" fontId="14" fillId="2" borderId="9" xfId="0" applyFont="1" applyFill="1" applyBorder="1" applyAlignment="1">
      <alignment horizontal="center" vertical="center" wrapText="1"/>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2" fillId="2" borderId="7" xfId="0" applyFont="1" applyFill="1" applyBorder="1" applyAlignment="1">
      <alignment horizontal="center" vertical="center"/>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5" fillId="2" borderId="7" xfId="0" applyFont="1" applyFill="1" applyBorder="1" applyAlignment="1">
      <alignment horizontal="left" vertical="center"/>
    </xf>
    <xf numFmtId="0" fontId="17" fillId="2" borderId="8" xfId="0" applyFont="1" applyFill="1" applyBorder="1" applyAlignment="1">
      <alignment horizontal="right" vertical="center"/>
    </xf>
    <xf numFmtId="0" fontId="17" fillId="2" borderId="9" xfId="0" applyFont="1" applyFill="1" applyBorder="1" applyAlignment="1">
      <alignment horizontal="right" vertical="center"/>
    </xf>
    <xf numFmtId="0" fontId="17" fillId="2" borderId="10" xfId="0" applyFont="1" applyFill="1" applyBorder="1" applyAlignment="1">
      <alignment horizontal="right" vertical="center"/>
    </xf>
    <xf numFmtId="0" fontId="10" fillId="2" borderId="7" xfId="0" applyFont="1" applyFill="1" applyBorder="1" applyAlignment="1">
      <alignment horizontal="left" vertical="center"/>
    </xf>
    <xf numFmtId="0" fontId="19" fillId="2" borderId="8"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0" xfId="0" applyFont="1" applyFill="1" applyBorder="1" applyAlignment="1">
      <alignment horizontal="center" vertical="center"/>
    </xf>
    <xf numFmtId="0" fontId="16" fillId="2" borderId="4" xfId="0" applyFont="1" applyFill="1" applyBorder="1" applyAlignment="1">
      <alignment horizontal="center" vertical="center"/>
    </xf>
    <xf numFmtId="0" fontId="16" fillId="2" borderId="5" xfId="0" applyFont="1" applyFill="1" applyBorder="1" applyAlignment="1">
      <alignment horizontal="center" vertical="center"/>
    </xf>
    <xf numFmtId="0" fontId="17" fillId="2" borderId="11" xfId="0" applyFont="1" applyFill="1" applyBorder="1" applyAlignment="1">
      <alignment horizontal="center" vertical="center"/>
    </xf>
    <xf numFmtId="0" fontId="17" fillId="2" borderId="8" xfId="0" applyFont="1" applyFill="1" applyBorder="1" applyAlignment="1">
      <alignment horizontal="center" vertical="center"/>
    </xf>
    <xf numFmtId="0" fontId="17" fillId="2" borderId="10" xfId="0" applyFont="1" applyFill="1" applyBorder="1" applyAlignment="1">
      <alignment horizontal="center" vertical="center"/>
    </xf>
    <xf numFmtId="0" fontId="3" fillId="2" borderId="0" xfId="0" applyFont="1" applyFill="1" applyAlignment="1">
      <alignment horizontal="left" vertical="center" wrapText="1"/>
    </xf>
    <xf numFmtId="0" fontId="2" fillId="2" borderId="0" xfId="0" applyFont="1" applyFill="1" applyAlignment="1">
      <alignment horizontal="left" vertical="center" wrapText="1"/>
    </xf>
    <xf numFmtId="0" fontId="14" fillId="2" borderId="5" xfId="0" applyFont="1" applyFill="1" applyBorder="1" applyAlignment="1">
      <alignment horizontal="left" vertical="center" wrapText="1"/>
    </xf>
    <xf numFmtId="0" fontId="1" fillId="2" borderId="9" xfId="0" applyFont="1" applyFill="1" applyBorder="1" applyAlignment="1">
      <alignment horizontal="center" vertical="center" wrapText="1"/>
    </xf>
    <xf numFmtId="0" fontId="15" fillId="2" borderId="1" xfId="0" applyFont="1" applyFill="1" applyBorder="1" applyAlignment="1">
      <alignment horizontal="center" vertical="center"/>
    </xf>
    <xf numFmtId="0" fontId="15" fillId="2" borderId="2" xfId="0" applyFont="1" applyFill="1" applyBorder="1" applyAlignment="1">
      <alignment horizontal="center" vertical="center"/>
    </xf>
    <xf numFmtId="169" fontId="3" fillId="2" borderId="4" xfId="0" applyNumberFormat="1" applyFont="1" applyFill="1" applyBorder="1" applyAlignment="1">
      <alignment horizontal="right" vertical="center" wrapText="1"/>
    </xf>
    <xf numFmtId="169" fontId="3" fillId="2" borderId="5" xfId="0" applyNumberFormat="1" applyFont="1" applyFill="1" applyBorder="1" applyAlignment="1">
      <alignment horizontal="right" vertical="center" wrapText="1"/>
    </xf>
    <xf numFmtId="0" fontId="3" fillId="2" borderId="5" xfId="0" applyFont="1" applyFill="1" applyBorder="1" applyAlignment="1">
      <alignment horizontal="left" vertical="center" wrapText="1"/>
    </xf>
    <xf numFmtId="169" fontId="2" fillId="2" borderId="5" xfId="0" applyNumberFormat="1" applyFont="1" applyFill="1" applyBorder="1" applyAlignment="1" applyProtection="1">
      <alignment horizontal="left" vertical="center"/>
      <protection locked="0"/>
    </xf>
    <xf numFmtId="10" fontId="3" fillId="2" borderId="7"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167" fontId="2" fillId="2" borderId="2" xfId="0" applyNumberFormat="1" applyFont="1" applyFill="1" applyBorder="1" applyAlignment="1">
      <alignment horizontal="center" vertical="center" wrapText="1"/>
    </xf>
    <xf numFmtId="0" fontId="3" fillId="2" borderId="4" xfId="0" applyFont="1" applyFill="1" applyBorder="1" applyAlignment="1">
      <alignment horizontal="left" vertical="center" wrapText="1"/>
    </xf>
    <xf numFmtId="0" fontId="3" fillId="2" borderId="6" xfId="0" applyFont="1" applyFill="1" applyBorder="1" applyAlignment="1">
      <alignment horizontal="left" vertical="center" wrapText="1"/>
    </xf>
    <xf numFmtId="10" fontId="3" fillId="2" borderId="8" xfId="0" applyNumberFormat="1"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3" xfId="0" applyFont="1" applyFill="1" applyBorder="1" applyAlignment="1">
      <alignment horizontal="left" vertical="center" wrapText="1"/>
    </xf>
    <xf numFmtId="8" fontId="2" fillId="2" borderId="11" xfId="0" applyNumberFormat="1" applyFont="1" applyFill="1" applyBorder="1" applyAlignment="1" applyProtection="1">
      <alignment horizontal="right" vertical="center" wrapText="1"/>
      <protection locked="0"/>
    </xf>
    <xf numFmtId="8" fontId="2" fillId="2" borderId="4" xfId="0" applyNumberFormat="1" applyFont="1" applyFill="1" applyBorder="1" applyAlignment="1" applyProtection="1">
      <alignment horizontal="right" vertical="center" wrapText="1"/>
      <protection locked="0"/>
    </xf>
    <xf numFmtId="0" fontId="3" fillId="2" borderId="5" xfId="0" applyFont="1" applyFill="1" applyBorder="1" applyAlignment="1">
      <alignment vertical="center" wrapText="1"/>
    </xf>
    <xf numFmtId="0" fontId="3" fillId="2" borderId="6" xfId="0" applyFont="1" applyFill="1" applyBorder="1" applyAlignment="1">
      <alignment vertical="center" wrapText="1"/>
    </xf>
    <xf numFmtId="10" fontId="3" fillId="2" borderId="1" xfId="0" applyNumberFormat="1" applyFont="1" applyFill="1" applyBorder="1" applyAlignment="1">
      <alignment horizontal="center" vertical="center" wrapText="1"/>
    </xf>
    <xf numFmtId="10" fontId="3" fillId="2" borderId="3" xfId="0" applyNumberFormat="1" applyFont="1" applyFill="1" applyBorder="1" applyAlignment="1">
      <alignment horizontal="center" vertical="center" wrapText="1"/>
    </xf>
    <xf numFmtId="10" fontId="3" fillId="2" borderId="12" xfId="0" applyNumberFormat="1" applyFont="1" applyFill="1" applyBorder="1" applyAlignment="1">
      <alignment horizontal="center" vertical="center" wrapText="1"/>
    </xf>
    <xf numFmtId="10" fontId="3" fillId="2" borderId="13" xfId="0" applyNumberFormat="1" applyFont="1" applyFill="1" applyBorder="1" applyAlignment="1">
      <alignment horizontal="center" vertical="center" wrapText="1"/>
    </xf>
    <xf numFmtId="10" fontId="3" fillId="2" borderId="4" xfId="0" applyNumberFormat="1" applyFont="1" applyFill="1" applyBorder="1" applyAlignment="1">
      <alignment horizontal="center" vertical="center" wrapText="1"/>
    </xf>
    <xf numFmtId="10" fontId="3" fillId="2" borderId="6" xfId="0" applyNumberFormat="1" applyFont="1" applyFill="1" applyBorder="1" applyAlignment="1">
      <alignment horizontal="center" vertical="center" wrapText="1"/>
    </xf>
    <xf numFmtId="0" fontId="3" fillId="2" borderId="12" xfId="0" applyFont="1" applyFill="1" applyBorder="1" applyAlignment="1">
      <alignment vertical="center" wrapText="1"/>
    </xf>
    <xf numFmtId="0" fontId="3" fillId="2" borderId="0" xfId="0" applyFont="1" applyFill="1" applyAlignment="1">
      <alignment vertical="center" wrapText="1"/>
    </xf>
    <xf numFmtId="0" fontId="3" fillId="2" borderId="13" xfId="0" applyFont="1" applyFill="1" applyBorder="1" applyAlignment="1">
      <alignment vertical="center" wrapText="1"/>
    </xf>
    <xf numFmtId="0" fontId="3" fillId="2" borderId="12" xfId="0" applyFont="1" applyFill="1" applyBorder="1" applyAlignment="1">
      <alignment horizontal="right" vertical="center" wrapText="1"/>
    </xf>
    <xf numFmtId="0" fontId="3" fillId="2" borderId="0" xfId="0" applyFont="1" applyFill="1" applyAlignment="1">
      <alignment horizontal="right" vertical="center" wrapText="1"/>
    </xf>
    <xf numFmtId="10" fontId="3" fillId="2" borderId="0" xfId="0" applyNumberFormat="1" applyFont="1" applyFill="1" applyAlignment="1" applyProtection="1">
      <alignment horizontal="center" vertical="center" wrapText="1"/>
      <protection locked="0"/>
    </xf>
    <xf numFmtId="0" fontId="3" fillId="2" borderId="0" xfId="0" applyFont="1" applyFill="1" applyAlignment="1">
      <alignment horizontal="center" vertical="center" wrapText="1"/>
    </xf>
    <xf numFmtId="0" fontId="3" fillId="2" borderId="13" xfId="0" applyFont="1" applyFill="1" applyBorder="1" applyAlignment="1">
      <alignment horizontal="center" vertical="center" wrapText="1"/>
    </xf>
    <xf numFmtId="6" fontId="7" fillId="2" borderId="0" xfId="0" applyNumberFormat="1" applyFont="1" applyFill="1" applyAlignment="1">
      <alignment vertical="center" wrapText="1"/>
    </xf>
    <xf numFmtId="167" fontId="7" fillId="2" borderId="0" xfId="0" applyNumberFormat="1" applyFont="1" applyFill="1" applyAlignment="1">
      <alignment horizontal="left" vertical="center" wrapText="1"/>
    </xf>
    <xf numFmtId="167" fontId="7" fillId="2" borderId="0" xfId="0" applyNumberFormat="1" applyFont="1" applyFill="1" applyAlignment="1">
      <alignment vertical="center" wrapText="1"/>
    </xf>
    <xf numFmtId="44" fontId="9" fillId="2" borderId="0" xfId="0" applyNumberFormat="1"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10" xfId="0" applyFont="1" applyFill="1" applyBorder="1" applyAlignment="1">
      <alignment horizontal="center" vertical="center" wrapText="1"/>
    </xf>
    <xf numFmtId="169" fontId="3" fillId="2" borderId="0" xfId="0" applyNumberFormat="1" applyFont="1" applyFill="1" applyAlignment="1">
      <alignment horizontal="center" vertical="center" wrapText="1"/>
    </xf>
    <xf numFmtId="8" fontId="3" fillId="2" borderId="0" xfId="0" applyNumberFormat="1" applyFont="1" applyFill="1" applyAlignment="1">
      <alignment horizontal="left" vertical="center" wrapText="1"/>
    </xf>
    <xf numFmtId="6" fontId="6" fillId="2" borderId="0" xfId="0" applyNumberFormat="1" applyFont="1" applyFill="1" applyAlignment="1">
      <alignment horizontal="center" vertical="center" wrapText="1"/>
    </xf>
    <xf numFmtId="8" fontId="7" fillId="2" borderId="0" xfId="0" applyNumberFormat="1" applyFont="1" applyFill="1" applyAlignment="1">
      <alignment horizontal="center" vertical="center" wrapText="1"/>
    </xf>
    <xf numFmtId="6" fontId="7" fillId="2" borderId="1" xfId="0" applyNumberFormat="1" applyFont="1" applyFill="1" applyBorder="1" applyAlignment="1">
      <alignment horizontal="left" vertical="center" wrapText="1"/>
    </xf>
    <xf numFmtId="6" fontId="7" fillId="2" borderId="2" xfId="0" applyNumberFormat="1" applyFont="1" applyFill="1" applyBorder="1" applyAlignment="1">
      <alignment horizontal="left" vertical="center" wrapText="1"/>
    </xf>
    <xf numFmtId="6" fontId="7" fillId="2" borderId="3" xfId="0" applyNumberFormat="1" applyFont="1" applyFill="1" applyBorder="1" applyAlignment="1">
      <alignment horizontal="left" vertical="center" wrapText="1"/>
    </xf>
    <xf numFmtId="167" fontId="7" fillId="2" borderId="4" xfId="0" applyNumberFormat="1" applyFont="1" applyFill="1" applyBorder="1" applyAlignment="1">
      <alignment horizontal="right" vertical="center" wrapText="1"/>
    </xf>
    <xf numFmtId="167" fontId="7" fillId="2" borderId="5" xfId="0" applyNumberFormat="1" applyFont="1" applyFill="1" applyBorder="1" applyAlignment="1">
      <alignment horizontal="right" vertical="center" wrapText="1"/>
    </xf>
    <xf numFmtId="167" fontId="7" fillId="2" borderId="5" xfId="0" applyNumberFormat="1" applyFont="1" applyFill="1" applyBorder="1" applyAlignment="1">
      <alignment horizontal="left" vertical="center" wrapText="1"/>
    </xf>
    <xf numFmtId="7" fontId="3" fillId="2" borderId="0" xfId="0" applyNumberFormat="1" applyFont="1" applyFill="1" applyAlignment="1">
      <alignment horizontal="left" vertical="center" wrapText="1"/>
    </xf>
    <xf numFmtId="6" fontId="3" fillId="2" borderId="0" xfId="0" applyNumberFormat="1" applyFont="1" applyFill="1" applyAlignment="1">
      <alignment horizontal="left" vertical="center" wrapText="1"/>
    </xf>
    <xf numFmtId="7" fontId="3" fillId="2" borderId="0" xfId="0" applyNumberFormat="1" applyFont="1" applyFill="1" applyAlignment="1">
      <alignment horizontal="center" vertical="center" wrapText="1"/>
    </xf>
    <xf numFmtId="6" fontId="3" fillId="2" borderId="0" xfId="0" applyNumberFormat="1" applyFont="1" applyFill="1" applyAlignment="1">
      <alignment horizontal="center" vertical="center" wrapText="1"/>
    </xf>
    <xf numFmtId="8" fontId="6" fillId="2" borderId="0" xfId="0" applyNumberFormat="1" applyFont="1" applyFill="1" applyAlignment="1">
      <alignment horizontal="center" vertical="center" wrapText="1"/>
    </xf>
    <xf numFmtId="0" fontId="1" fillId="2" borderId="0" xfId="0" applyFont="1" applyFill="1" applyAlignment="1">
      <alignment horizontal="center" vertical="center"/>
    </xf>
    <xf numFmtId="0" fontId="2" fillId="2" borderId="0" xfId="0" applyFont="1" applyFill="1" applyAlignment="1">
      <alignment horizontal="center" vertical="center"/>
    </xf>
    <xf numFmtId="0" fontId="3" fillId="2" borderId="0" xfId="0" applyFont="1" applyFill="1" applyAlignment="1">
      <alignment horizontal="left" vertical="center"/>
    </xf>
    <xf numFmtId="0" fontId="6" fillId="2" borderId="0" xfId="0" applyFont="1" applyFill="1" applyAlignment="1">
      <alignment horizontal="center" vertical="center" wrapText="1"/>
    </xf>
    <xf numFmtId="167" fontId="7" fillId="2" borderId="4" xfId="0" applyNumberFormat="1" applyFont="1" applyFill="1" applyBorder="1" applyAlignment="1">
      <alignment horizontal="left" vertical="center" wrapText="1"/>
    </xf>
    <xf numFmtId="0" fontId="29" fillId="7" borderId="0" xfId="0" applyFont="1" applyFill="1" applyAlignment="1">
      <alignment horizontal="center" vertical="center"/>
    </xf>
    <xf numFmtId="0" fontId="3" fillId="4" borderId="19" xfId="0" applyFont="1" applyFill="1" applyBorder="1" applyAlignment="1" applyProtection="1">
      <alignment horizontal="center"/>
      <protection locked="0"/>
    </xf>
    <xf numFmtId="0" fontId="3" fillId="4" borderId="20" xfId="0" applyFont="1" applyFill="1" applyBorder="1" applyAlignment="1" applyProtection="1">
      <alignment horizontal="center"/>
      <protection locked="0"/>
    </xf>
    <xf numFmtId="0" fontId="5" fillId="2" borderId="0" xfId="0" applyFont="1" applyFill="1" applyAlignment="1">
      <alignment horizontal="left" vertical="center" wrapText="1"/>
    </xf>
    <xf numFmtId="0" fontId="30" fillId="2" borderId="0" xfId="0" applyFont="1" applyFill="1" applyAlignment="1">
      <alignment horizontal="left" vertical="center" wrapText="1"/>
    </xf>
    <xf numFmtId="0" fontId="26" fillId="2" borderId="0" xfId="0" applyFont="1" applyFill="1" applyAlignment="1">
      <alignment horizontal="left" vertical="center" wrapText="1"/>
    </xf>
    <xf numFmtId="0" fontId="3" fillId="2" borderId="17" xfId="0" applyFont="1" applyFill="1" applyBorder="1" applyAlignment="1">
      <alignment horizontal="left" vertical="center" wrapText="1"/>
    </xf>
    <xf numFmtId="0" fontId="3" fillId="3" borderId="8" xfId="0" applyFont="1" applyFill="1" applyBorder="1" applyAlignment="1">
      <alignment horizontal="left" vertical="center" wrapText="1"/>
    </xf>
    <xf numFmtId="0" fontId="3" fillId="3" borderId="9" xfId="0" applyFont="1" applyFill="1" applyBorder="1" applyAlignment="1">
      <alignment horizontal="left" vertical="center" wrapText="1"/>
    </xf>
    <xf numFmtId="0" fontId="3" fillId="3" borderId="10" xfId="0" applyFont="1" applyFill="1" applyBorder="1" applyAlignment="1">
      <alignment horizontal="left" vertical="center" wrapText="1"/>
    </xf>
  </cellXfs>
  <cellStyles count="7">
    <cellStyle name="Euro" xfId="1" xr:uid="{00000000-0005-0000-0000-000000000000}"/>
    <cellStyle name="Euro 2" xfId="4" xr:uid="{00000000-0005-0000-0000-000001000000}"/>
    <cellStyle name="Lien hypertexte" xfId="6" builtinId="8"/>
    <cellStyle name="Milliers 2" xfId="5" xr:uid="{00000000-0005-0000-0000-000003000000}"/>
    <cellStyle name="Normal" xfId="0" builtinId="0"/>
    <cellStyle name="Normal 2" xfId="2" xr:uid="{00000000-0005-0000-0000-000005000000}"/>
    <cellStyle name="Pourcentage 2" xfId="3" xr:uid="{00000000-0005-0000-0000-000006000000}"/>
  </cellStyles>
  <dxfs count="0"/>
  <tableStyles count="0" defaultTableStyle="TableStyleMedium2" defaultPivotStyle="PivotStyleLight16"/>
  <colors>
    <mruColors>
      <color rgb="FFFFFF99"/>
      <color rgb="FFE41D13"/>
      <color rgb="FFFBCBC9"/>
      <color rgb="FFFFFFFF"/>
      <color rgb="FF000000"/>
      <color rgb="FFF69792"/>
      <color rgb="FFF1F5F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ctrlProps/ctrlProp1.xml><?xml version="1.0" encoding="utf-8"?>
<formControlPr xmlns="http://schemas.microsoft.com/office/spreadsheetml/2009/9/main" objectType="Radio" checked="Checked" firstButton="1" lockText="1" noThreeD="1"/>
</file>

<file path=xl/ctrlProps/ctrlProp2.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552450</xdr:colOff>
          <xdr:row>4</xdr:row>
          <xdr:rowOff>19050</xdr:rowOff>
        </xdr:from>
        <xdr:to>
          <xdr:col>1</xdr:col>
          <xdr:colOff>95250</xdr:colOff>
          <xdr:row>5</xdr:row>
          <xdr:rowOff>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552450</xdr:colOff>
          <xdr:row>5</xdr:row>
          <xdr:rowOff>57150</xdr:rowOff>
        </xdr:from>
        <xdr:to>
          <xdr:col>1</xdr:col>
          <xdr:colOff>95250</xdr:colOff>
          <xdr:row>6</xdr:row>
          <xdr:rowOff>19050</xdr:rowOff>
        </xdr:to>
        <xdr:sp macro="" textlink="">
          <xdr:nvSpPr>
            <xdr:cNvPr id="2050" name="Option Button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PROJETS\Programme_amelioration_continue\1-Fonds_dechets\03.%20LIVRABLES%20FDS%20DECHETS\OS4%20-%20Tableau%20financier\Ressources\AF_biomasse_V23-03-201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intrademe/SERVICES/SBF/boissonc/SBF/Analyses%20nouveaux%20SA+RG/Nouveaux%20SA+RG/Analyse%20AIDE%20CONNAISSANCE/Versions%20finales/AF%20RDI-Vfinale%20pour%20guid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éf. des données"/>
      <sheetName val="Barème et limites des aides"/>
      <sheetName val="Biomasse forfait"/>
      <sheetName val="Biomasse analyse éco"/>
    </sheetNames>
    <sheetDataSet>
      <sheetData sheetId="0">
        <row r="12">
          <cell r="A12" t="str">
            <v>Oui</v>
          </cell>
        </row>
        <row r="17">
          <cell r="A17" t="str">
            <v>Métropole</v>
          </cell>
        </row>
        <row r="18">
          <cell r="A18" t="str">
            <v>Drom-Com</v>
          </cell>
        </row>
        <row r="19">
          <cell r="A19" t="str">
            <v>Corse</v>
          </cell>
        </row>
        <row r="20">
          <cell r="A20" t="str">
            <v>Zone A.F.R.</v>
          </cell>
        </row>
        <row r="24">
          <cell r="A24" t="str">
            <v>Économique</v>
          </cell>
        </row>
        <row r="25">
          <cell r="A25" t="str">
            <v>Non économique</v>
          </cell>
        </row>
        <row r="29">
          <cell r="A29" t="str">
            <v>Petite</v>
          </cell>
        </row>
        <row r="30">
          <cell r="A30" t="str">
            <v>Moyenne</v>
          </cell>
        </row>
        <row r="31">
          <cell r="A31" t="str">
            <v>Grande</v>
          </cell>
        </row>
      </sheetData>
      <sheetData sheetId="1"/>
      <sheetData sheetId="2"/>
      <sheetData sheetId="3">
        <row r="12">
          <cell r="S1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ice"/>
      <sheetName val="partenaire1-Coord"/>
      <sheetName val="partenaire2"/>
      <sheetName val="partenaire3"/>
      <sheetName val="partenaire4"/>
      <sheetName val="partenaire5"/>
      <sheetName val="partenaire6"/>
      <sheetName val="partenaire7"/>
      <sheetName val="Feuil1"/>
      <sheetName val="Feuil2"/>
      <sheetName val="Synthèses"/>
    </sheetNames>
    <sheetDataSet>
      <sheetData sheetId="0" refreshError="1"/>
      <sheetData sheetId="1">
        <row r="1">
          <cell r="AO1" t="str">
            <v>Convention de financement</v>
          </cell>
          <cell r="AT1" t="str">
            <v>12-1-1</v>
          </cell>
        </row>
        <row r="2">
          <cell r="AO2" t="str">
            <v>Décision de financement</v>
          </cell>
          <cell r="AT2" t="str">
            <v>12-1-2</v>
          </cell>
        </row>
        <row r="3">
          <cell r="AT3" t="str">
            <v>12-1-3</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pageSetUpPr fitToPage="1"/>
  </sheetPr>
  <dimension ref="A1:Q68"/>
  <sheetViews>
    <sheetView workbookViewId="0">
      <selection activeCell="L51" sqref="L51:O51"/>
    </sheetView>
  </sheetViews>
  <sheetFormatPr baseColWidth="10" defaultColWidth="11.42578125" defaultRowHeight="15" x14ac:dyDescent="0.25"/>
  <sheetData>
    <row r="1" spans="1:17" ht="15.75" x14ac:dyDescent="0.25">
      <c r="A1" s="165" t="s">
        <v>0</v>
      </c>
      <c r="B1" s="165"/>
      <c r="C1" s="165"/>
      <c r="D1" s="165"/>
      <c r="E1" s="165"/>
      <c r="F1" s="165"/>
      <c r="G1" s="165"/>
      <c r="H1" s="165"/>
      <c r="I1" s="165"/>
      <c r="J1" s="165"/>
      <c r="K1" s="165"/>
      <c r="L1" s="165"/>
      <c r="M1" s="165"/>
      <c r="N1" s="165"/>
      <c r="O1" s="165"/>
      <c r="P1" s="165"/>
      <c r="Q1" s="165"/>
    </row>
    <row r="2" spans="1:17" ht="15.75" x14ac:dyDescent="0.25">
      <c r="A2" s="166" t="s">
        <v>1</v>
      </c>
      <c r="B2" s="166"/>
      <c r="C2" s="166"/>
      <c r="D2" s="166"/>
      <c r="E2" s="166"/>
      <c r="F2" s="166"/>
      <c r="G2" s="166"/>
      <c r="H2" s="166"/>
      <c r="I2" s="166"/>
      <c r="J2" s="166"/>
      <c r="K2" s="166"/>
      <c r="L2" s="166"/>
      <c r="M2" s="166"/>
      <c r="N2" s="166"/>
      <c r="O2" s="166"/>
      <c r="P2" s="166"/>
      <c r="Q2" s="166"/>
    </row>
    <row r="3" spans="1:17" x14ac:dyDescent="0.25">
      <c r="A3" s="167" t="s">
        <v>2</v>
      </c>
      <c r="B3" s="167"/>
      <c r="C3" s="167"/>
      <c r="D3" s="167"/>
      <c r="E3" s="167"/>
      <c r="F3" s="167"/>
      <c r="G3" s="167"/>
      <c r="H3" s="167"/>
      <c r="I3" s="167"/>
      <c r="J3" s="167"/>
      <c r="K3" s="167"/>
      <c r="L3" s="167"/>
      <c r="M3" s="167"/>
      <c r="N3" s="167"/>
      <c r="O3" s="167"/>
      <c r="P3" s="167"/>
      <c r="Q3" s="167"/>
    </row>
    <row r="4" spans="1:17" x14ac:dyDescent="0.25">
      <c r="A4" s="1" t="s">
        <v>3</v>
      </c>
      <c r="B4" s="1"/>
      <c r="C4" s="1"/>
      <c r="D4" s="1"/>
      <c r="E4" s="2"/>
      <c r="F4" s="2"/>
      <c r="G4" s="2"/>
      <c r="H4" s="2"/>
      <c r="I4" s="2"/>
      <c r="J4" s="2"/>
      <c r="K4" s="2"/>
      <c r="L4" s="2"/>
      <c r="M4" s="2"/>
      <c r="N4" s="2"/>
      <c r="O4" s="2"/>
      <c r="P4" s="2"/>
      <c r="Q4" s="2"/>
    </row>
    <row r="5" spans="1:17" x14ac:dyDescent="0.25">
      <c r="A5" s="168" t="s">
        <v>4</v>
      </c>
      <c r="B5" s="168"/>
      <c r="C5" s="168"/>
      <c r="D5" s="168"/>
      <c r="E5" s="168"/>
      <c r="F5" s="168"/>
      <c r="G5" s="168"/>
      <c r="H5" s="168"/>
      <c r="I5" s="168"/>
      <c r="J5" s="168"/>
      <c r="K5" s="168"/>
      <c r="L5" s="168"/>
      <c r="M5" s="168"/>
      <c r="N5" s="168"/>
      <c r="O5" s="168"/>
      <c r="P5" s="168"/>
      <c r="Q5" s="168"/>
    </row>
    <row r="6" spans="1:17" x14ac:dyDescent="0.25">
      <c r="A6" s="161" t="s">
        <v>5</v>
      </c>
      <c r="B6" s="161"/>
      <c r="C6" s="161"/>
      <c r="D6" s="161"/>
      <c r="E6" s="161"/>
      <c r="F6" s="161"/>
      <c r="G6" s="161"/>
      <c r="H6" s="161"/>
      <c r="I6" s="161"/>
      <c r="J6" s="161"/>
      <c r="K6" s="161"/>
      <c r="L6" s="161"/>
      <c r="M6" s="161"/>
      <c r="N6" s="161"/>
      <c r="O6" s="161"/>
      <c r="P6" s="161"/>
      <c r="Q6" s="161"/>
    </row>
    <row r="7" spans="1:17" x14ac:dyDescent="0.25">
      <c r="A7" s="3"/>
      <c r="B7" s="3"/>
      <c r="C7" s="3"/>
      <c r="D7" s="3"/>
      <c r="E7" s="3"/>
      <c r="F7" s="3"/>
      <c r="G7" s="3"/>
      <c r="H7" s="3"/>
      <c r="I7" s="3"/>
      <c r="J7" s="3"/>
      <c r="K7" s="3"/>
      <c r="L7" s="3"/>
      <c r="M7" s="3"/>
      <c r="N7" s="3"/>
      <c r="O7" s="3"/>
      <c r="P7" s="3"/>
      <c r="Q7" s="3"/>
    </row>
    <row r="8" spans="1:17" x14ac:dyDescent="0.25">
      <c r="A8" s="161" t="s">
        <v>6</v>
      </c>
      <c r="B8" s="161"/>
      <c r="C8" s="161"/>
      <c r="D8" s="161"/>
      <c r="E8" s="161"/>
      <c r="F8" s="161"/>
      <c r="G8" s="161"/>
      <c r="H8" s="161"/>
      <c r="I8" s="161"/>
      <c r="J8" s="161"/>
      <c r="K8" s="161"/>
      <c r="L8" s="161"/>
      <c r="M8" s="161"/>
      <c r="N8" s="161"/>
      <c r="O8" s="4">
        <v>87.5</v>
      </c>
      <c r="P8" s="161" t="s">
        <v>7</v>
      </c>
      <c r="Q8" s="161"/>
    </row>
    <row r="9" spans="1:17" x14ac:dyDescent="0.25">
      <c r="A9" s="5"/>
      <c r="B9" s="163" t="s">
        <v>8</v>
      </c>
      <c r="C9" s="163"/>
      <c r="D9" s="163"/>
      <c r="E9" s="163"/>
      <c r="F9" s="163"/>
      <c r="G9" s="163"/>
      <c r="H9" s="163"/>
      <c r="I9" s="163"/>
      <c r="J9" s="163"/>
      <c r="K9" s="163"/>
      <c r="L9" s="6">
        <v>109.7</v>
      </c>
      <c r="M9" s="161" t="s">
        <v>9</v>
      </c>
      <c r="N9" s="161"/>
      <c r="O9" s="7"/>
      <c r="P9" s="5"/>
      <c r="Q9" s="5"/>
    </row>
    <row r="10" spans="1:17" x14ac:dyDescent="0.25">
      <c r="A10" s="7"/>
      <c r="B10" s="162">
        <f>O8</f>
        <v>87.5</v>
      </c>
      <c r="C10" s="162"/>
      <c r="D10" s="8" t="s">
        <v>10</v>
      </c>
      <c r="E10" s="6">
        <f>L9</f>
        <v>109.7</v>
      </c>
      <c r="F10" s="8" t="s">
        <v>11</v>
      </c>
      <c r="G10" s="8" t="s">
        <v>10</v>
      </c>
      <c r="H10" s="9">
        <v>20</v>
      </c>
      <c r="I10" s="5" t="s">
        <v>12</v>
      </c>
      <c r="J10" s="5" t="s">
        <v>13</v>
      </c>
      <c r="K10" s="151">
        <f>(B10*E10)*H10</f>
        <v>191975</v>
      </c>
      <c r="L10" s="151"/>
      <c r="M10" s="151"/>
      <c r="N10" s="5"/>
      <c r="O10" s="5"/>
      <c r="P10" s="5"/>
      <c r="Q10" s="5"/>
    </row>
    <row r="11" spans="1:17" x14ac:dyDescent="0.25">
      <c r="A11" s="152" t="s">
        <v>14</v>
      </c>
      <c r="B11" s="152"/>
      <c r="C11" s="152"/>
      <c r="D11" s="152"/>
      <c r="E11" s="152"/>
      <c r="F11" s="152"/>
      <c r="G11" s="152"/>
      <c r="H11" s="152"/>
      <c r="I11" s="152"/>
      <c r="J11" s="152"/>
      <c r="K11" s="152"/>
      <c r="L11" s="152"/>
      <c r="M11" s="152"/>
      <c r="N11" s="152"/>
      <c r="O11" s="152"/>
      <c r="P11" s="152"/>
      <c r="Q11" s="2"/>
    </row>
    <row r="12" spans="1:17" x14ac:dyDescent="0.25">
      <c r="A12" s="2"/>
      <c r="B12" s="2"/>
      <c r="C12" s="2"/>
      <c r="D12" s="10" t="s">
        <v>15</v>
      </c>
      <c r="E12" s="164">
        <v>0</v>
      </c>
      <c r="F12" s="164"/>
      <c r="G12" s="164"/>
      <c r="H12" s="10"/>
      <c r="I12" s="10"/>
      <c r="J12" s="10"/>
      <c r="K12" s="10"/>
      <c r="L12" s="10"/>
      <c r="M12" s="10"/>
      <c r="N12" s="10"/>
      <c r="O12" s="10"/>
      <c r="P12" s="10"/>
      <c r="Q12" s="11"/>
    </row>
    <row r="13" spans="1:17" x14ac:dyDescent="0.25">
      <c r="A13" s="12"/>
      <c r="B13" s="154" t="s">
        <v>16</v>
      </c>
      <c r="C13" s="155"/>
      <c r="D13" s="155"/>
      <c r="E13" s="155"/>
      <c r="F13" s="155"/>
      <c r="G13" s="155"/>
      <c r="H13" s="155"/>
      <c r="I13" s="155"/>
      <c r="J13" s="155"/>
      <c r="K13" s="155"/>
      <c r="L13" s="155"/>
      <c r="M13" s="155"/>
      <c r="N13" s="155"/>
      <c r="O13" s="155"/>
      <c r="P13" s="155"/>
      <c r="Q13" s="156"/>
    </row>
    <row r="14" spans="1:17" x14ac:dyDescent="0.25">
      <c r="A14" s="13"/>
      <c r="B14" s="169" t="s">
        <v>17</v>
      </c>
      <c r="C14" s="159"/>
      <c r="D14" s="159"/>
      <c r="E14" s="159"/>
      <c r="F14" s="159"/>
      <c r="G14" s="159"/>
      <c r="H14" s="159"/>
      <c r="I14" s="159"/>
      <c r="J14" s="159"/>
      <c r="K14" s="159">
        <f>K10-E12</f>
        <v>191975</v>
      </c>
      <c r="L14" s="159"/>
      <c r="M14" s="159"/>
      <c r="N14" s="14"/>
      <c r="O14" s="15"/>
      <c r="P14" s="15"/>
      <c r="Q14" s="16"/>
    </row>
    <row r="15" spans="1:17" x14ac:dyDescent="0.25">
      <c r="A15" s="13"/>
      <c r="B15" s="17"/>
      <c r="C15" s="17"/>
      <c r="D15" s="17"/>
      <c r="E15" s="17"/>
      <c r="F15" s="17"/>
      <c r="G15" s="17"/>
      <c r="H15" s="17"/>
      <c r="I15" s="17"/>
      <c r="J15" s="17"/>
      <c r="K15" s="17"/>
      <c r="L15" s="17"/>
      <c r="M15" s="17"/>
      <c r="N15" s="2"/>
      <c r="O15" s="18"/>
      <c r="P15" s="18"/>
      <c r="Q15" s="18"/>
    </row>
    <row r="16" spans="1:17" x14ac:dyDescent="0.25">
      <c r="A16" s="160" t="s">
        <v>18</v>
      </c>
      <c r="B16" s="160"/>
      <c r="C16" s="160"/>
      <c r="D16" s="160"/>
      <c r="E16" s="160"/>
      <c r="F16" s="160"/>
      <c r="G16" s="160"/>
      <c r="H16" s="160"/>
      <c r="I16" s="160"/>
      <c r="J16" s="160"/>
      <c r="K16" s="160"/>
      <c r="L16" s="160"/>
      <c r="M16" s="160"/>
      <c r="N16" s="160"/>
      <c r="O16" s="19">
        <v>75</v>
      </c>
      <c r="P16" s="161" t="s">
        <v>19</v>
      </c>
      <c r="Q16" s="161"/>
    </row>
    <row r="17" spans="1:17" x14ac:dyDescent="0.25">
      <c r="A17" s="7"/>
      <c r="B17" s="162" t="s">
        <v>20</v>
      </c>
      <c r="C17" s="162"/>
      <c r="D17" s="162"/>
      <c r="E17" s="162"/>
      <c r="F17" s="162"/>
      <c r="G17" s="162"/>
      <c r="H17" s="162"/>
      <c r="I17" s="162"/>
      <c r="J17" s="162"/>
      <c r="K17" s="162"/>
      <c r="L17" s="162"/>
      <c r="M17" s="162"/>
      <c r="N17" s="162"/>
      <c r="O17" s="20">
        <f>L9</f>
        <v>109.7</v>
      </c>
      <c r="P17" s="21" t="s">
        <v>21</v>
      </c>
      <c r="Q17" s="3"/>
    </row>
    <row r="18" spans="1:17" x14ac:dyDescent="0.25">
      <c r="A18" s="7"/>
      <c r="B18" s="150">
        <f>O16</f>
        <v>75</v>
      </c>
      <c r="C18" s="150"/>
      <c r="D18" s="5" t="s">
        <v>10</v>
      </c>
      <c r="E18" s="22">
        <f>O17</f>
        <v>109.7</v>
      </c>
      <c r="F18" s="5" t="s">
        <v>22</v>
      </c>
      <c r="G18" s="5" t="s">
        <v>10</v>
      </c>
      <c r="H18" s="23">
        <v>20</v>
      </c>
      <c r="I18" s="5" t="s">
        <v>12</v>
      </c>
      <c r="J18" s="5" t="s">
        <v>13</v>
      </c>
      <c r="K18" s="151">
        <f>(B18*E18)*H18</f>
        <v>164550</v>
      </c>
      <c r="L18" s="151"/>
      <c r="M18" s="151"/>
      <c r="N18" s="5"/>
      <c r="O18" s="5"/>
      <c r="P18" s="5"/>
      <c r="Q18" s="3"/>
    </row>
    <row r="19" spans="1:17" x14ac:dyDescent="0.25">
      <c r="A19" s="152" t="s">
        <v>14</v>
      </c>
      <c r="B19" s="152"/>
      <c r="C19" s="152"/>
      <c r="D19" s="152"/>
      <c r="E19" s="152"/>
      <c r="F19" s="152"/>
      <c r="G19" s="152"/>
      <c r="H19" s="152"/>
      <c r="I19" s="152"/>
      <c r="J19" s="152"/>
      <c r="K19" s="152"/>
      <c r="L19" s="152"/>
      <c r="M19" s="152"/>
      <c r="N19" s="152"/>
      <c r="O19" s="152"/>
      <c r="P19" s="152"/>
      <c r="Q19" s="2"/>
    </row>
    <row r="20" spans="1:17" x14ac:dyDescent="0.25">
      <c r="A20" s="2"/>
      <c r="B20" s="2"/>
      <c r="C20" s="2"/>
      <c r="D20" s="10" t="s">
        <v>15</v>
      </c>
      <c r="E20" s="153">
        <v>0</v>
      </c>
      <c r="F20" s="153"/>
      <c r="G20" s="153"/>
      <c r="H20" s="10"/>
      <c r="I20" s="10"/>
      <c r="J20" s="10"/>
      <c r="K20" s="10"/>
      <c r="L20" s="10"/>
      <c r="M20" s="10"/>
      <c r="N20" s="10"/>
      <c r="O20" s="10"/>
      <c r="P20" s="10"/>
      <c r="Q20" s="11"/>
    </row>
    <row r="21" spans="1:17" x14ac:dyDescent="0.25">
      <c r="A21" s="12"/>
      <c r="B21" s="154" t="s">
        <v>23</v>
      </c>
      <c r="C21" s="155"/>
      <c r="D21" s="155"/>
      <c r="E21" s="155"/>
      <c r="F21" s="155"/>
      <c r="G21" s="155"/>
      <c r="H21" s="155"/>
      <c r="I21" s="155"/>
      <c r="J21" s="155"/>
      <c r="K21" s="155"/>
      <c r="L21" s="155"/>
      <c r="M21" s="155"/>
      <c r="N21" s="155"/>
      <c r="O21" s="155"/>
      <c r="P21" s="155"/>
      <c r="Q21" s="156"/>
    </row>
    <row r="22" spans="1:17" x14ac:dyDescent="0.25">
      <c r="A22" s="13"/>
      <c r="B22" s="157" t="s">
        <v>24</v>
      </c>
      <c r="C22" s="158"/>
      <c r="D22" s="158"/>
      <c r="E22" s="158"/>
      <c r="F22" s="158"/>
      <c r="G22" s="158"/>
      <c r="H22" s="158"/>
      <c r="I22" s="158"/>
      <c r="J22" s="158"/>
      <c r="K22" s="159">
        <f>K18-E20</f>
        <v>164550</v>
      </c>
      <c r="L22" s="159"/>
      <c r="M22" s="159"/>
      <c r="N22" s="14"/>
      <c r="O22" s="15"/>
      <c r="P22" s="15"/>
      <c r="Q22" s="16"/>
    </row>
    <row r="23" spans="1:17" x14ac:dyDescent="0.25">
      <c r="A23" s="13"/>
      <c r="B23" s="24"/>
      <c r="C23" s="24"/>
      <c r="D23" s="24"/>
      <c r="E23" s="24"/>
      <c r="F23" s="24"/>
      <c r="G23" s="24"/>
      <c r="H23" s="24"/>
      <c r="I23" s="24"/>
      <c r="J23" s="24"/>
      <c r="K23" s="17"/>
      <c r="L23" s="17"/>
      <c r="M23" s="17"/>
      <c r="N23" s="2"/>
      <c r="O23" s="18"/>
      <c r="P23" s="18"/>
      <c r="Q23" s="18"/>
    </row>
    <row r="24" spans="1:17" x14ac:dyDescent="0.25">
      <c r="A24" s="142" t="s">
        <v>25</v>
      </c>
      <c r="B24" s="142"/>
      <c r="C24" s="142"/>
      <c r="D24" s="142"/>
      <c r="E24" s="142"/>
      <c r="F24" s="142"/>
      <c r="G24" s="142"/>
      <c r="H24" s="142"/>
      <c r="I24" s="142"/>
      <c r="J24" s="142"/>
      <c r="K24" s="142"/>
      <c r="L24" s="142"/>
      <c r="M24" s="142"/>
      <c r="N24" s="142"/>
      <c r="O24" s="142"/>
      <c r="P24" s="142"/>
      <c r="Q24" s="142"/>
    </row>
    <row r="25" spans="1:17" x14ac:dyDescent="0.25">
      <c r="A25" s="25" t="s">
        <v>26</v>
      </c>
      <c r="B25" s="143">
        <f>K14+K22</f>
        <v>356525</v>
      </c>
      <c r="C25" s="143"/>
      <c r="D25" s="143"/>
      <c r="E25" s="144"/>
      <c r="F25" s="144"/>
      <c r="G25" s="144"/>
      <c r="H25" s="145"/>
      <c r="I25" s="145"/>
      <c r="J25" s="145"/>
      <c r="K25" s="26"/>
      <c r="L25" s="26"/>
      <c r="M25" s="26"/>
      <c r="N25" s="18"/>
      <c r="O25" s="18"/>
      <c r="P25" s="18"/>
      <c r="Q25" s="18"/>
    </row>
    <row r="26" spans="1:17" x14ac:dyDescent="0.25">
      <c r="A26" s="25"/>
      <c r="B26" s="27"/>
      <c r="C26" s="27"/>
      <c r="D26" s="27"/>
      <c r="E26" s="27"/>
      <c r="F26" s="27"/>
      <c r="G26" s="27"/>
      <c r="H26" s="28"/>
      <c r="I26" s="28"/>
      <c r="J26" s="28"/>
      <c r="K26" s="26"/>
      <c r="L26" s="26"/>
      <c r="M26" s="26"/>
      <c r="N26" s="18"/>
      <c r="O26" s="18"/>
      <c r="P26" s="18"/>
      <c r="Q26" s="18"/>
    </row>
    <row r="27" spans="1:17" x14ac:dyDescent="0.25">
      <c r="A27" s="104" t="s">
        <v>27</v>
      </c>
      <c r="B27" s="104"/>
      <c r="C27" s="104"/>
      <c r="D27" s="104"/>
      <c r="E27" s="104"/>
      <c r="F27" s="104"/>
      <c r="G27" s="104"/>
      <c r="H27" s="104"/>
      <c r="I27" s="104"/>
      <c r="J27" s="104"/>
      <c r="K27" s="104"/>
      <c r="L27" s="104"/>
      <c r="M27" s="104"/>
      <c r="N27" s="104"/>
      <c r="O27" s="104"/>
      <c r="P27" s="104"/>
      <c r="Q27" s="104"/>
    </row>
    <row r="28" spans="1:17" x14ac:dyDescent="0.25">
      <c r="A28" s="29"/>
      <c r="B28" s="29"/>
      <c r="C28" s="29"/>
      <c r="D28" s="29"/>
      <c r="E28" s="29"/>
      <c r="F28" s="29"/>
      <c r="G28" s="29"/>
      <c r="H28" s="29"/>
      <c r="I28" s="29"/>
      <c r="J28" s="29"/>
      <c r="K28" s="29"/>
      <c r="L28" s="29"/>
      <c r="M28" s="29"/>
      <c r="N28" s="29"/>
      <c r="O28" s="29"/>
      <c r="P28" s="29"/>
      <c r="Q28" s="29"/>
    </row>
    <row r="29" spans="1:17" x14ac:dyDescent="0.25">
      <c r="A29" s="1" t="s">
        <v>28</v>
      </c>
      <c r="B29" s="2"/>
      <c r="C29" s="2"/>
      <c r="D29" s="2"/>
      <c r="E29" s="2"/>
      <c r="F29" s="2"/>
      <c r="G29" s="2"/>
      <c r="H29" s="2"/>
      <c r="I29" s="2"/>
      <c r="J29" s="4"/>
      <c r="K29" s="8"/>
      <c r="L29" s="8"/>
      <c r="M29" s="8"/>
      <c r="N29" s="8"/>
      <c r="O29" s="7"/>
      <c r="P29" s="7"/>
      <c r="Q29" s="7"/>
    </row>
    <row r="30" spans="1:17" x14ac:dyDescent="0.25">
      <c r="A30" s="30" t="s">
        <v>29</v>
      </c>
      <c r="B30" s="2"/>
      <c r="C30" s="2"/>
      <c r="D30" s="2"/>
      <c r="E30" s="2"/>
      <c r="F30" s="2"/>
      <c r="G30" s="2"/>
      <c r="H30" s="2"/>
      <c r="I30" s="2"/>
      <c r="J30" s="2"/>
      <c r="K30" s="2"/>
      <c r="L30" s="2"/>
      <c r="M30" s="2"/>
      <c r="N30" s="2"/>
      <c r="O30" s="2"/>
      <c r="P30" s="2"/>
      <c r="Q30" s="2"/>
    </row>
    <row r="31" spans="1:17" x14ac:dyDescent="0.25">
      <c r="A31" s="30"/>
      <c r="B31" s="2"/>
      <c r="C31" s="2"/>
      <c r="D31" s="2"/>
      <c r="E31" s="2"/>
      <c r="F31" s="2"/>
      <c r="G31" s="2"/>
      <c r="H31" s="2"/>
      <c r="I31" s="2"/>
      <c r="J31" s="2"/>
      <c r="K31" s="2"/>
      <c r="L31" s="2"/>
      <c r="M31" s="2"/>
      <c r="N31" s="2"/>
      <c r="O31" s="2"/>
      <c r="P31" s="2"/>
      <c r="Q31" s="2"/>
    </row>
    <row r="32" spans="1:17" x14ac:dyDescent="0.25">
      <c r="A32" s="146" t="s">
        <v>30</v>
      </c>
      <c r="B32" s="146"/>
      <c r="C32" s="147" t="s">
        <v>31</v>
      </c>
      <c r="D32" s="148"/>
      <c r="E32" s="148"/>
      <c r="F32" s="148"/>
      <c r="G32" s="148"/>
      <c r="H32" s="148"/>
      <c r="I32" s="148"/>
      <c r="J32" s="148"/>
      <c r="K32" s="148"/>
      <c r="L32" s="148"/>
      <c r="M32" s="148"/>
      <c r="N32" s="148"/>
      <c r="O32" s="148"/>
      <c r="P32" s="148"/>
      <c r="Q32" s="149"/>
    </row>
    <row r="33" spans="1:17" x14ac:dyDescent="0.25">
      <c r="A33" s="114">
        <v>0.15</v>
      </c>
      <c r="B33" s="120"/>
      <c r="C33" s="121" t="s">
        <v>32</v>
      </c>
      <c r="D33" s="122"/>
      <c r="E33" s="122"/>
      <c r="F33" s="122"/>
      <c r="G33" s="122"/>
      <c r="H33" s="122"/>
      <c r="I33" s="122"/>
      <c r="J33" s="122"/>
      <c r="K33" s="122"/>
      <c r="L33" s="122"/>
      <c r="M33" s="122"/>
      <c r="N33" s="122"/>
      <c r="O33" s="122"/>
      <c r="P33" s="122"/>
      <c r="Q33" s="123"/>
    </row>
    <row r="34" spans="1:17" x14ac:dyDescent="0.25">
      <c r="A34" s="114"/>
      <c r="B34" s="120"/>
      <c r="C34" s="124">
        <f>A33*B25</f>
        <v>53478.75</v>
      </c>
      <c r="D34" s="124"/>
      <c r="E34" s="125"/>
      <c r="F34" s="126" t="s">
        <v>33</v>
      </c>
      <c r="G34" s="126"/>
      <c r="H34" s="126"/>
      <c r="I34" s="126"/>
      <c r="J34" s="126"/>
      <c r="K34" s="126"/>
      <c r="L34" s="126"/>
      <c r="M34" s="126"/>
      <c r="N34" s="126"/>
      <c r="O34" s="126"/>
      <c r="P34" s="126"/>
      <c r="Q34" s="127"/>
    </row>
    <row r="35" spans="1:17" x14ac:dyDescent="0.25">
      <c r="A35" s="128">
        <v>0.8</v>
      </c>
      <c r="B35" s="129"/>
      <c r="C35" s="121" t="s">
        <v>34</v>
      </c>
      <c r="D35" s="122"/>
      <c r="E35" s="122"/>
      <c r="F35" s="122"/>
      <c r="G35" s="122"/>
      <c r="H35" s="122"/>
      <c r="I35" s="122"/>
      <c r="J35" s="122"/>
      <c r="K35" s="122"/>
      <c r="L35" s="122"/>
      <c r="M35" s="122"/>
      <c r="N35" s="122"/>
      <c r="O35" s="122"/>
      <c r="P35" s="122"/>
      <c r="Q35" s="123"/>
    </row>
    <row r="36" spans="1:17" x14ac:dyDescent="0.25">
      <c r="A36" s="130"/>
      <c r="B36" s="131"/>
      <c r="C36" s="134" t="s">
        <v>35</v>
      </c>
      <c r="D36" s="135"/>
      <c r="E36" s="135"/>
      <c r="F36" s="135"/>
      <c r="G36" s="135"/>
      <c r="H36" s="135"/>
      <c r="I36" s="135"/>
      <c r="J36" s="135"/>
      <c r="K36" s="135"/>
      <c r="L36" s="135"/>
      <c r="M36" s="135"/>
      <c r="N36" s="135"/>
      <c r="O36" s="135"/>
      <c r="P36" s="135"/>
      <c r="Q36" s="136"/>
    </row>
    <row r="37" spans="1:17" x14ac:dyDescent="0.25">
      <c r="A37" s="130"/>
      <c r="B37" s="131"/>
      <c r="C37" s="137" t="s">
        <v>36</v>
      </c>
      <c r="D37" s="138"/>
      <c r="E37" s="138"/>
      <c r="F37" s="138"/>
      <c r="G37" s="138"/>
      <c r="H37" s="138"/>
      <c r="I37" s="139">
        <f>A35</f>
        <v>0.8</v>
      </c>
      <c r="J37" s="139"/>
      <c r="K37" s="140" t="s">
        <v>37</v>
      </c>
      <c r="L37" s="140"/>
      <c r="M37" s="140"/>
      <c r="N37" s="140"/>
      <c r="O37" s="140"/>
      <c r="P37" s="140"/>
      <c r="Q37" s="141"/>
    </row>
    <row r="38" spans="1:17" x14ac:dyDescent="0.25">
      <c r="A38" s="132"/>
      <c r="B38" s="133"/>
      <c r="C38" s="110">
        <f>C34</f>
        <v>53478.75</v>
      </c>
      <c r="D38" s="111"/>
      <c r="E38" s="111"/>
      <c r="F38" s="112" t="s">
        <v>38</v>
      </c>
      <c r="G38" s="112"/>
      <c r="H38" s="112"/>
      <c r="I38" s="112"/>
      <c r="J38" s="112"/>
      <c r="K38" s="113">
        <f>(B25*A35)-C34</f>
        <v>231741.25</v>
      </c>
      <c r="L38" s="113"/>
      <c r="M38" s="113"/>
      <c r="N38" s="14"/>
      <c r="O38" s="14"/>
      <c r="P38" s="14"/>
      <c r="Q38" s="31"/>
    </row>
    <row r="39" spans="1:17" x14ac:dyDescent="0.25">
      <c r="A39" s="114">
        <v>0.2</v>
      </c>
      <c r="B39" s="114"/>
      <c r="C39" s="115" t="s">
        <v>39</v>
      </c>
      <c r="D39" s="116"/>
      <c r="E39" s="116"/>
      <c r="F39" s="117"/>
      <c r="G39" s="117"/>
      <c r="H39" s="117"/>
      <c r="I39" s="32"/>
      <c r="J39" s="32"/>
      <c r="K39" s="33"/>
      <c r="L39" s="33"/>
      <c r="M39" s="33"/>
      <c r="N39" s="33"/>
      <c r="O39" s="33"/>
      <c r="P39" s="33"/>
      <c r="Q39" s="34"/>
    </row>
    <row r="40" spans="1:17" x14ac:dyDescent="0.25">
      <c r="A40" s="114"/>
      <c r="B40" s="114"/>
      <c r="C40" s="118" t="s">
        <v>40</v>
      </c>
      <c r="D40" s="112"/>
      <c r="E40" s="112"/>
      <c r="F40" s="112"/>
      <c r="G40" s="112"/>
      <c r="H40" s="112"/>
      <c r="I40" s="112"/>
      <c r="J40" s="112"/>
      <c r="K40" s="112"/>
      <c r="L40" s="112"/>
      <c r="M40" s="112"/>
      <c r="N40" s="112"/>
      <c r="O40" s="112"/>
      <c r="P40" s="112"/>
      <c r="Q40" s="119"/>
    </row>
    <row r="41" spans="1:17" x14ac:dyDescent="0.25">
      <c r="A41" s="26" t="s">
        <v>41</v>
      </c>
      <c r="B41" s="2"/>
      <c r="C41" s="2"/>
      <c r="D41" s="2"/>
      <c r="E41" s="2"/>
      <c r="F41" s="2"/>
      <c r="G41" s="2"/>
      <c r="H41" s="2"/>
      <c r="I41" s="2"/>
      <c r="J41" s="2"/>
      <c r="K41" s="2"/>
      <c r="L41" s="2"/>
      <c r="M41" s="2"/>
      <c r="N41" s="2"/>
      <c r="O41" s="2"/>
      <c r="P41" s="2"/>
      <c r="Q41" s="2"/>
    </row>
    <row r="42" spans="1:17" x14ac:dyDescent="0.25">
      <c r="A42" s="104" t="s">
        <v>42</v>
      </c>
      <c r="B42" s="105"/>
      <c r="C42" s="105"/>
      <c r="D42" s="105"/>
      <c r="E42" s="105"/>
      <c r="F42" s="105"/>
      <c r="G42" s="105"/>
      <c r="H42" s="105"/>
      <c r="I42" s="105"/>
      <c r="J42" s="105"/>
      <c r="K42" s="105"/>
      <c r="L42" s="105"/>
      <c r="M42" s="105"/>
      <c r="N42" s="105"/>
      <c r="O42" s="105"/>
      <c r="P42" s="105"/>
      <c r="Q42" s="105"/>
    </row>
    <row r="43" spans="1:17" ht="35.25" customHeight="1" x14ac:dyDescent="0.25">
      <c r="A43" s="104" t="s">
        <v>43</v>
      </c>
      <c r="B43" s="104"/>
      <c r="C43" s="104"/>
      <c r="D43" s="104"/>
      <c r="E43" s="104"/>
      <c r="F43" s="104"/>
      <c r="G43" s="104"/>
      <c r="H43" s="104"/>
      <c r="I43" s="104"/>
      <c r="J43" s="104"/>
      <c r="K43" s="104"/>
      <c r="L43" s="104"/>
      <c r="M43" s="104"/>
      <c r="N43" s="104"/>
      <c r="O43" s="104"/>
      <c r="P43" s="104"/>
      <c r="Q43" s="104"/>
    </row>
    <row r="44" spans="1:17" x14ac:dyDescent="0.25">
      <c r="A44" s="26" t="s">
        <v>44</v>
      </c>
      <c r="B44" s="2"/>
      <c r="C44" s="2"/>
      <c r="D44" s="2"/>
      <c r="E44" s="2"/>
      <c r="F44" s="2"/>
      <c r="G44" s="2"/>
      <c r="H44" s="2"/>
      <c r="I44" s="2"/>
      <c r="J44" s="2"/>
      <c r="K44" s="2"/>
      <c r="L44" s="2"/>
      <c r="M44" s="2"/>
      <c r="N44" s="2"/>
      <c r="O44" s="2"/>
      <c r="P44" s="2"/>
      <c r="Q44" s="2"/>
    </row>
    <row r="45" spans="1:17" ht="29.25" customHeight="1" x14ac:dyDescent="0.25">
      <c r="A45" s="104" t="s">
        <v>45</v>
      </c>
      <c r="B45" s="104"/>
      <c r="C45" s="104"/>
      <c r="D45" s="104"/>
      <c r="E45" s="104"/>
      <c r="F45" s="104"/>
      <c r="G45" s="104"/>
      <c r="H45" s="104"/>
      <c r="I45" s="104"/>
      <c r="J45" s="104"/>
      <c r="K45" s="104"/>
      <c r="L45" s="104"/>
      <c r="M45" s="104"/>
      <c r="N45" s="104"/>
      <c r="O45" s="104"/>
      <c r="P45" s="104"/>
      <c r="Q45" s="104"/>
    </row>
    <row r="46" spans="1:17" x14ac:dyDescent="0.25">
      <c r="A46" s="35" t="s">
        <v>46</v>
      </c>
      <c r="B46" s="35"/>
      <c r="C46" s="35"/>
      <c r="D46" s="35"/>
      <c r="E46" s="35"/>
      <c r="F46" s="35"/>
      <c r="G46" s="35"/>
      <c r="H46" s="35"/>
      <c r="I46" s="35"/>
      <c r="J46" s="35"/>
      <c r="K46" s="35"/>
      <c r="L46" s="35"/>
      <c r="M46" s="35"/>
      <c r="N46" s="35"/>
      <c r="O46" s="35"/>
      <c r="P46" s="35"/>
      <c r="Q46" s="35"/>
    </row>
    <row r="47" spans="1:17" x14ac:dyDescent="0.25">
      <c r="A47" s="106" t="s">
        <v>47</v>
      </c>
      <c r="B47" s="106"/>
      <c r="C47" s="106"/>
      <c r="D47" s="106"/>
      <c r="E47" s="106"/>
      <c r="F47" s="106"/>
      <c r="G47" s="106"/>
      <c r="H47" s="106"/>
      <c r="I47" s="106"/>
      <c r="J47" s="106"/>
      <c r="K47" s="106"/>
      <c r="L47" s="106"/>
      <c r="M47" s="106"/>
      <c r="N47" s="106"/>
      <c r="O47" s="106"/>
      <c r="P47" s="106"/>
      <c r="Q47" s="106"/>
    </row>
    <row r="48" spans="1:17" ht="15.75" x14ac:dyDescent="0.25">
      <c r="A48" s="107" t="s">
        <v>48</v>
      </c>
      <c r="B48" s="107"/>
      <c r="C48" s="107"/>
      <c r="D48" s="107"/>
      <c r="E48" s="107"/>
      <c r="F48" s="107"/>
      <c r="G48" s="107"/>
      <c r="H48" s="107"/>
      <c r="I48" s="107"/>
      <c r="J48" s="107"/>
      <c r="K48" s="107"/>
      <c r="L48" s="107"/>
      <c r="M48" s="107"/>
      <c r="N48" s="107"/>
      <c r="O48" s="107"/>
      <c r="P48" s="107"/>
      <c r="Q48" s="107"/>
    </row>
    <row r="49" spans="1:17" ht="15.75" x14ac:dyDescent="0.25">
      <c r="A49" s="108" t="s">
        <v>49</v>
      </c>
      <c r="B49" s="109"/>
      <c r="C49" s="109"/>
      <c r="D49" s="109"/>
      <c r="E49" s="109"/>
      <c r="F49" s="109"/>
      <c r="G49" s="109"/>
      <c r="H49" s="109"/>
      <c r="I49" s="109"/>
      <c r="J49" s="109"/>
      <c r="K49" s="109"/>
      <c r="L49" s="109"/>
      <c r="M49" s="109"/>
      <c r="N49" s="109"/>
      <c r="O49" s="109"/>
      <c r="P49" s="109"/>
      <c r="Q49" s="109"/>
    </row>
    <row r="50" spans="1:17" x14ac:dyDescent="0.25">
      <c r="A50" s="99" t="s">
        <v>50</v>
      </c>
      <c r="B50" s="100"/>
      <c r="C50" s="100"/>
      <c r="D50" s="100"/>
      <c r="E50" s="100"/>
      <c r="F50" s="100"/>
      <c r="G50" s="100"/>
      <c r="H50" s="100"/>
      <c r="I50" s="100"/>
      <c r="J50" s="100"/>
      <c r="K50" s="100"/>
      <c r="L50" s="100"/>
      <c r="M50" s="100"/>
      <c r="N50" s="100"/>
      <c r="O50" s="100"/>
      <c r="P50" s="100"/>
      <c r="Q50" s="100"/>
    </row>
    <row r="51" spans="1:17" x14ac:dyDescent="0.25">
      <c r="A51" s="101" t="s">
        <v>51</v>
      </c>
      <c r="B51" s="101"/>
      <c r="C51" s="101"/>
      <c r="D51" s="101"/>
      <c r="E51" s="101"/>
      <c r="F51" s="101"/>
      <c r="G51" s="101"/>
      <c r="H51" s="101"/>
      <c r="I51" s="36" t="s">
        <v>52</v>
      </c>
      <c r="J51" s="37"/>
      <c r="K51" s="37"/>
      <c r="L51" s="101" t="s">
        <v>53</v>
      </c>
      <c r="M51" s="101"/>
      <c r="N51" s="101"/>
      <c r="O51" s="101"/>
      <c r="P51" s="102" t="s">
        <v>54</v>
      </c>
      <c r="Q51" s="103"/>
    </row>
    <row r="52" spans="1:17" x14ac:dyDescent="0.25">
      <c r="A52" s="95" t="s">
        <v>55</v>
      </c>
      <c r="B52" s="95"/>
      <c r="C52" s="95"/>
      <c r="D52" s="95"/>
      <c r="E52" s="95"/>
      <c r="F52" s="95"/>
      <c r="G52" s="95"/>
      <c r="H52" s="95"/>
      <c r="I52" s="91"/>
      <c r="J52" s="91"/>
      <c r="K52" s="91"/>
      <c r="L52" s="91"/>
      <c r="M52" s="91"/>
      <c r="N52" s="91"/>
      <c r="O52" s="91"/>
      <c r="P52" s="79"/>
      <c r="Q52" s="81"/>
    </row>
    <row r="53" spans="1:17" x14ac:dyDescent="0.25">
      <c r="A53" s="96" t="s">
        <v>56</v>
      </c>
      <c r="B53" s="97"/>
      <c r="C53" s="97"/>
      <c r="D53" s="97"/>
      <c r="E53" s="97"/>
      <c r="F53" s="97"/>
      <c r="G53" s="97"/>
      <c r="H53" s="98"/>
      <c r="I53" s="91"/>
      <c r="J53" s="91"/>
      <c r="K53" s="91"/>
      <c r="L53" s="91"/>
      <c r="M53" s="91"/>
      <c r="N53" s="91"/>
      <c r="O53" s="91"/>
      <c r="P53" s="79"/>
      <c r="Q53" s="81"/>
    </row>
    <row r="54" spans="1:17" x14ac:dyDescent="0.25">
      <c r="A54" s="91"/>
      <c r="B54" s="91"/>
      <c r="C54" s="91"/>
      <c r="D54" s="91"/>
      <c r="E54" s="91"/>
      <c r="F54" s="91"/>
      <c r="G54" s="91"/>
      <c r="H54" s="91"/>
      <c r="I54" s="91"/>
      <c r="J54" s="91"/>
      <c r="K54" s="91"/>
      <c r="L54" s="91"/>
      <c r="M54" s="91"/>
      <c r="N54" s="91"/>
      <c r="O54" s="91"/>
      <c r="P54" s="79"/>
      <c r="Q54" s="81"/>
    </row>
    <row r="55" spans="1:17" x14ac:dyDescent="0.25">
      <c r="A55" s="95" t="s">
        <v>57</v>
      </c>
      <c r="B55" s="95"/>
      <c r="C55" s="95"/>
      <c r="D55" s="95"/>
      <c r="E55" s="95"/>
      <c r="F55" s="95"/>
      <c r="G55" s="95"/>
      <c r="H55" s="95"/>
      <c r="I55" s="91"/>
      <c r="J55" s="91"/>
      <c r="K55" s="91"/>
      <c r="L55" s="91"/>
      <c r="M55" s="91"/>
      <c r="N55" s="91"/>
      <c r="O55" s="91"/>
      <c r="P55" s="79"/>
      <c r="Q55" s="81"/>
    </row>
    <row r="56" spans="1:17" x14ac:dyDescent="0.25">
      <c r="A56" s="96" t="s">
        <v>56</v>
      </c>
      <c r="B56" s="97"/>
      <c r="C56" s="97"/>
      <c r="D56" s="97"/>
      <c r="E56" s="97"/>
      <c r="F56" s="97"/>
      <c r="G56" s="97"/>
      <c r="H56" s="98"/>
      <c r="I56" s="91"/>
      <c r="J56" s="91"/>
      <c r="K56" s="91"/>
      <c r="L56" s="91"/>
      <c r="M56" s="91"/>
      <c r="N56" s="91"/>
      <c r="O56" s="91"/>
      <c r="P56" s="79"/>
      <c r="Q56" s="81"/>
    </row>
    <row r="57" spans="1:17" x14ac:dyDescent="0.25">
      <c r="A57" s="38"/>
      <c r="B57" s="39"/>
      <c r="C57" s="39"/>
      <c r="D57" s="39"/>
      <c r="E57" s="39"/>
      <c r="F57" s="39"/>
      <c r="G57" s="39"/>
      <c r="H57" s="40"/>
      <c r="I57" s="91"/>
      <c r="J57" s="91"/>
      <c r="K57" s="91"/>
      <c r="L57" s="91"/>
      <c r="M57" s="91"/>
      <c r="N57" s="91"/>
      <c r="O57" s="91"/>
      <c r="P57" s="41"/>
      <c r="Q57" s="42"/>
    </row>
    <row r="58" spans="1:17" x14ac:dyDescent="0.25">
      <c r="A58" s="92" t="s">
        <v>58</v>
      </c>
      <c r="B58" s="93"/>
      <c r="C58" s="93"/>
      <c r="D58" s="93"/>
      <c r="E58" s="93"/>
      <c r="F58" s="93"/>
      <c r="G58" s="93"/>
      <c r="H58" s="94"/>
      <c r="I58" s="91"/>
      <c r="J58" s="91"/>
      <c r="K58" s="91"/>
      <c r="L58" s="91"/>
      <c r="M58" s="91"/>
      <c r="N58" s="91"/>
      <c r="O58" s="91"/>
      <c r="P58" s="79"/>
      <c r="Q58" s="81"/>
    </row>
    <row r="59" spans="1:17" x14ac:dyDescent="0.25">
      <c r="A59" s="84" t="s">
        <v>59</v>
      </c>
      <c r="B59" s="84"/>
      <c r="C59" s="84"/>
      <c r="D59" s="84"/>
      <c r="E59" s="84"/>
      <c r="F59" s="84"/>
      <c r="G59" s="84"/>
      <c r="H59" s="84"/>
      <c r="I59" s="84"/>
      <c r="J59" s="84"/>
      <c r="K59" s="84"/>
      <c r="L59" s="84"/>
      <c r="M59" s="84"/>
      <c r="N59" s="84"/>
      <c r="O59" s="84"/>
      <c r="P59" s="84"/>
      <c r="Q59" s="84"/>
    </row>
    <row r="60" spans="1:17" ht="15.75" x14ac:dyDescent="0.25">
      <c r="A60" s="85" t="s">
        <v>60</v>
      </c>
      <c r="B60" s="86"/>
      <c r="C60" s="86"/>
      <c r="D60" s="86"/>
      <c r="E60" s="86"/>
      <c r="F60" s="86"/>
      <c r="G60" s="86"/>
      <c r="H60" s="86"/>
      <c r="I60" s="86"/>
      <c r="J60" s="86"/>
      <c r="K60" s="86"/>
      <c r="L60" s="86"/>
      <c r="M60" s="86"/>
      <c r="N60" s="86"/>
      <c r="O60" s="86"/>
      <c r="P60" s="86"/>
      <c r="Q60" s="86"/>
    </row>
    <row r="61" spans="1:17" x14ac:dyDescent="0.25">
      <c r="A61" s="87" t="s">
        <v>61</v>
      </c>
      <c r="B61" s="87"/>
      <c r="C61" s="87"/>
      <c r="D61" s="87"/>
      <c r="E61" s="87"/>
      <c r="F61" s="87"/>
      <c r="G61" s="87"/>
      <c r="H61" s="87"/>
      <c r="I61" s="87"/>
      <c r="J61" s="87"/>
      <c r="K61" s="87"/>
      <c r="L61" s="88" t="s">
        <v>62</v>
      </c>
      <c r="M61" s="89"/>
      <c r="N61" s="89"/>
      <c r="O61" s="89"/>
      <c r="P61" s="89"/>
      <c r="Q61" s="90"/>
    </row>
    <row r="62" spans="1:17" x14ac:dyDescent="0.25">
      <c r="A62" s="82" t="s">
        <v>63</v>
      </c>
      <c r="B62" s="82"/>
      <c r="C62" s="82"/>
      <c r="D62" s="82"/>
      <c r="E62" s="82"/>
      <c r="F62" s="82"/>
      <c r="G62" s="82"/>
      <c r="H62" s="82"/>
      <c r="I62" s="82"/>
      <c r="J62" s="82"/>
      <c r="K62" s="82"/>
      <c r="L62" s="79"/>
      <c r="M62" s="80"/>
      <c r="N62" s="80"/>
      <c r="O62" s="80"/>
      <c r="P62" s="80"/>
      <c r="Q62" s="81"/>
    </row>
    <row r="63" spans="1:17" x14ac:dyDescent="0.25">
      <c r="A63" s="82" t="s">
        <v>64</v>
      </c>
      <c r="B63" s="82"/>
      <c r="C63" s="82"/>
      <c r="D63" s="82"/>
      <c r="E63" s="82"/>
      <c r="F63" s="82"/>
      <c r="G63" s="82"/>
      <c r="H63" s="82"/>
      <c r="I63" s="82"/>
      <c r="J63" s="82"/>
      <c r="K63" s="82"/>
      <c r="L63" s="79"/>
      <c r="M63" s="80"/>
      <c r="N63" s="80"/>
      <c r="O63" s="80"/>
      <c r="P63" s="80"/>
      <c r="Q63" s="81"/>
    </row>
    <row r="64" spans="1:17" x14ac:dyDescent="0.25">
      <c r="A64" s="82" t="s">
        <v>64</v>
      </c>
      <c r="B64" s="82"/>
      <c r="C64" s="82"/>
      <c r="D64" s="82"/>
      <c r="E64" s="82"/>
      <c r="F64" s="82"/>
      <c r="G64" s="82"/>
      <c r="H64" s="82"/>
      <c r="I64" s="82"/>
      <c r="J64" s="82"/>
      <c r="K64" s="82"/>
      <c r="L64" s="79"/>
      <c r="M64" s="80"/>
      <c r="N64" s="80"/>
      <c r="O64" s="80"/>
      <c r="P64" s="80"/>
      <c r="Q64" s="81"/>
    </row>
    <row r="65" spans="1:17" x14ac:dyDescent="0.25">
      <c r="A65" s="82" t="s">
        <v>64</v>
      </c>
      <c r="B65" s="82"/>
      <c r="C65" s="82"/>
      <c r="D65" s="82"/>
      <c r="E65" s="82"/>
      <c r="F65" s="82"/>
      <c r="G65" s="82"/>
      <c r="H65" s="82"/>
      <c r="I65" s="82"/>
      <c r="J65" s="82"/>
      <c r="K65" s="82"/>
      <c r="L65" s="79"/>
      <c r="M65" s="80"/>
      <c r="N65" s="80"/>
      <c r="O65" s="80"/>
      <c r="P65" s="80"/>
      <c r="Q65" s="81"/>
    </row>
    <row r="66" spans="1:17" x14ac:dyDescent="0.25">
      <c r="A66" s="78" t="s">
        <v>65</v>
      </c>
      <c r="B66" s="78"/>
      <c r="C66" s="78"/>
      <c r="D66" s="78"/>
      <c r="E66" s="78"/>
      <c r="F66" s="78"/>
      <c r="G66" s="78"/>
      <c r="H66" s="78"/>
      <c r="I66" s="78"/>
      <c r="J66" s="78"/>
      <c r="K66" s="78"/>
      <c r="L66" s="79"/>
      <c r="M66" s="80"/>
      <c r="N66" s="80"/>
      <c r="O66" s="80"/>
      <c r="P66" s="80"/>
      <c r="Q66" s="81"/>
    </row>
    <row r="67" spans="1:17" x14ac:dyDescent="0.25">
      <c r="A67" s="82" t="s">
        <v>66</v>
      </c>
      <c r="B67" s="82"/>
      <c r="C67" s="82"/>
      <c r="D67" s="82"/>
      <c r="E67" s="82"/>
      <c r="F67" s="82"/>
      <c r="G67" s="82"/>
      <c r="H67" s="82"/>
      <c r="I67" s="82"/>
      <c r="J67" s="82"/>
      <c r="K67" s="82"/>
      <c r="L67" s="41"/>
      <c r="M67" s="43"/>
      <c r="N67" s="43"/>
      <c r="O67" s="43"/>
      <c r="P67" s="43"/>
      <c r="Q67" s="43"/>
    </row>
    <row r="68" spans="1:17" x14ac:dyDescent="0.25">
      <c r="A68" s="83" t="s">
        <v>67</v>
      </c>
      <c r="B68" s="83"/>
      <c r="C68" s="83"/>
      <c r="D68" s="83"/>
      <c r="E68" s="83"/>
      <c r="F68" s="83"/>
      <c r="G68" s="83"/>
      <c r="H68" s="83"/>
      <c r="I68" s="83"/>
      <c r="J68" s="83"/>
      <c r="K68" s="83"/>
      <c r="L68" s="41"/>
      <c r="M68" s="43"/>
      <c r="N68" s="43"/>
      <c r="O68" s="43"/>
      <c r="P68" s="43"/>
      <c r="Q68" s="43"/>
    </row>
  </sheetData>
  <customSheetViews>
    <customSheetView guid="{5B1C6BB7-DF21-4D14-9EBA-69D2DED2516B}" fitToPage="1" state="hidden">
      <selection activeCell="L51" sqref="L51:O51"/>
      <pageMargins left="0.70866141732283472" right="0.70866141732283472" top="0.74803149606299213" bottom="0.74803149606299213" header="0.31496062992125984" footer="0.31496062992125984"/>
      <pageSetup paperSize="9" scale="47" orientation="landscape" r:id="rId1"/>
    </customSheetView>
  </customSheetViews>
  <mergeCells count="102">
    <mergeCell ref="A1:Q1"/>
    <mergeCell ref="A2:Q2"/>
    <mergeCell ref="A3:Q3"/>
    <mergeCell ref="A5:Q5"/>
    <mergeCell ref="A6:Q6"/>
    <mergeCell ref="A8:N8"/>
    <mergeCell ref="P8:Q8"/>
    <mergeCell ref="B13:Q13"/>
    <mergeCell ref="B14:J14"/>
    <mergeCell ref="K14:M14"/>
    <mergeCell ref="A16:N16"/>
    <mergeCell ref="P16:Q16"/>
    <mergeCell ref="B17:N17"/>
    <mergeCell ref="B9:K9"/>
    <mergeCell ref="M9:N9"/>
    <mergeCell ref="B10:C10"/>
    <mergeCell ref="K10:M10"/>
    <mergeCell ref="A11:P11"/>
    <mergeCell ref="E12:G12"/>
    <mergeCell ref="A24:Q24"/>
    <mergeCell ref="B25:D25"/>
    <mergeCell ref="E25:G25"/>
    <mergeCell ref="H25:J25"/>
    <mergeCell ref="A27:Q27"/>
    <mergeCell ref="A32:B32"/>
    <mergeCell ref="C32:Q32"/>
    <mergeCell ref="B18:C18"/>
    <mergeCell ref="K18:M18"/>
    <mergeCell ref="A19:P19"/>
    <mergeCell ref="E20:G20"/>
    <mergeCell ref="B21:Q21"/>
    <mergeCell ref="B22:J22"/>
    <mergeCell ref="K22:M22"/>
    <mergeCell ref="C38:E38"/>
    <mergeCell ref="F38:J38"/>
    <mergeCell ref="K38:M38"/>
    <mergeCell ref="A39:B40"/>
    <mergeCell ref="C39:E39"/>
    <mergeCell ref="F39:H39"/>
    <mergeCell ref="C40:Q40"/>
    <mergeCell ref="A33:B34"/>
    <mergeCell ref="C33:Q33"/>
    <mergeCell ref="C34:E34"/>
    <mergeCell ref="F34:Q34"/>
    <mergeCell ref="A35:B38"/>
    <mergeCell ref="C35:Q35"/>
    <mergeCell ref="C36:Q36"/>
    <mergeCell ref="C37:H37"/>
    <mergeCell ref="I37:J37"/>
    <mergeCell ref="K37:Q37"/>
    <mergeCell ref="A50:Q50"/>
    <mergeCell ref="A51:H51"/>
    <mergeCell ref="L51:O51"/>
    <mergeCell ref="P51:Q51"/>
    <mergeCell ref="A52:H52"/>
    <mergeCell ref="I52:K52"/>
    <mergeCell ref="L52:O52"/>
    <mergeCell ref="P52:Q52"/>
    <mergeCell ref="A42:Q42"/>
    <mergeCell ref="A43:Q43"/>
    <mergeCell ref="A45:Q45"/>
    <mergeCell ref="A47:Q47"/>
    <mergeCell ref="A48:Q48"/>
    <mergeCell ref="A49:Q49"/>
    <mergeCell ref="A55:H55"/>
    <mergeCell ref="I55:K55"/>
    <mergeCell ref="L55:O55"/>
    <mergeCell ref="P55:Q55"/>
    <mergeCell ref="A56:H56"/>
    <mergeCell ref="I56:K56"/>
    <mergeCell ref="L56:O56"/>
    <mergeCell ref="P56:Q56"/>
    <mergeCell ref="A53:H53"/>
    <mergeCell ref="I53:K53"/>
    <mergeCell ref="L53:O53"/>
    <mergeCell ref="P53:Q53"/>
    <mergeCell ref="A54:H54"/>
    <mergeCell ref="I54:K54"/>
    <mergeCell ref="L54:O54"/>
    <mergeCell ref="P54:Q54"/>
    <mergeCell ref="A59:Q59"/>
    <mergeCell ref="A60:Q60"/>
    <mergeCell ref="A61:K61"/>
    <mergeCell ref="L61:Q61"/>
    <mergeCell ref="A62:K62"/>
    <mergeCell ref="L62:Q62"/>
    <mergeCell ref="I57:K57"/>
    <mergeCell ref="L57:O57"/>
    <mergeCell ref="A58:H58"/>
    <mergeCell ref="I58:K58"/>
    <mergeCell ref="L58:O58"/>
    <mergeCell ref="P58:Q58"/>
    <mergeCell ref="A66:K66"/>
    <mergeCell ref="L66:Q66"/>
    <mergeCell ref="A67:K67"/>
    <mergeCell ref="A68:K68"/>
    <mergeCell ref="A63:K63"/>
    <mergeCell ref="L63:Q63"/>
    <mergeCell ref="A64:K64"/>
    <mergeCell ref="L64:Q64"/>
    <mergeCell ref="A65:K65"/>
    <mergeCell ref="L65:Q65"/>
  </mergeCells>
  <pageMargins left="0.70866141732283472" right="0.70866141732283472" top="0.74803149606299213" bottom="0.74803149606299213" header="0.31496062992125984" footer="0.31496062992125984"/>
  <pageSetup paperSize="9" scale="47" orientation="landscape"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41"/>
  <sheetViews>
    <sheetView showGridLines="0" tabSelected="1" zoomScaleNormal="100" workbookViewId="0">
      <selection activeCell="B4" sqref="B4:G4"/>
    </sheetView>
  </sheetViews>
  <sheetFormatPr baseColWidth="10" defaultColWidth="11.42578125" defaultRowHeight="15" x14ac:dyDescent="0.25"/>
  <cols>
    <col min="1" max="1" width="11.42578125" style="44"/>
    <col min="2" max="2" width="24.28515625" style="44" customWidth="1"/>
    <col min="3" max="3" width="30.7109375" style="44" customWidth="1"/>
    <col min="4" max="5" width="43.7109375" style="44" customWidth="1"/>
    <col min="6" max="7" width="30.7109375" style="44" customWidth="1"/>
    <col min="8" max="16384" width="11.42578125" style="44"/>
  </cols>
  <sheetData>
    <row r="1" spans="1:7" ht="23.25" x14ac:dyDescent="0.25">
      <c r="A1" s="170" t="s">
        <v>68</v>
      </c>
      <c r="B1" s="170"/>
      <c r="C1" s="170"/>
      <c r="D1" s="170"/>
      <c r="E1" s="170"/>
      <c r="F1" s="170"/>
      <c r="G1" s="170"/>
    </row>
    <row r="3" spans="1:7" s="55" customFormat="1" ht="12.75" x14ac:dyDescent="0.2">
      <c r="B3" s="30" t="s">
        <v>69</v>
      </c>
      <c r="C3" s="56"/>
      <c r="D3" s="57" t="s">
        <v>70</v>
      </c>
      <c r="E3" s="57"/>
      <c r="F3" s="171"/>
      <c r="G3" s="172"/>
    </row>
    <row r="4" spans="1:7" ht="39" customHeight="1" x14ac:dyDescent="0.25">
      <c r="B4" s="173" t="s">
        <v>80</v>
      </c>
      <c r="C4" s="173"/>
      <c r="D4" s="173"/>
      <c r="E4" s="173"/>
      <c r="F4" s="173"/>
      <c r="G4" s="173"/>
    </row>
    <row r="5" spans="1:7" s="58" customFormat="1" ht="20.100000000000001" customHeight="1" x14ac:dyDescent="0.25">
      <c r="B5" s="30" t="s">
        <v>78</v>
      </c>
      <c r="D5" s="29"/>
      <c r="E5" s="73"/>
      <c r="F5" s="29"/>
      <c r="G5" s="29"/>
    </row>
    <row r="6" spans="1:7" s="55" customFormat="1" ht="20.100000000000001" customHeight="1" x14ac:dyDescent="0.2">
      <c r="B6" s="59" t="s">
        <v>71</v>
      </c>
      <c r="D6" s="59"/>
      <c r="E6" s="59"/>
      <c r="F6" s="59"/>
      <c r="G6" s="59"/>
    </row>
    <row r="7" spans="1:7" s="55" customFormat="1" ht="12.75" x14ac:dyDescent="0.2">
      <c r="B7" s="55" t="s">
        <v>72</v>
      </c>
    </row>
    <row r="8" spans="1:7" x14ac:dyDescent="0.25">
      <c r="B8" s="104" t="s">
        <v>82</v>
      </c>
      <c r="C8" s="104"/>
      <c r="D8" s="104"/>
      <c r="E8" s="104"/>
      <c r="F8" s="104"/>
      <c r="G8" s="104"/>
    </row>
    <row r="9" spans="1:7" ht="46.5" customHeight="1" x14ac:dyDescent="0.25">
      <c r="B9" s="176"/>
      <c r="C9" s="176"/>
      <c r="D9" s="176"/>
      <c r="E9" s="176"/>
      <c r="F9" s="176"/>
      <c r="G9" s="176"/>
    </row>
    <row r="10" spans="1:7" ht="38.25" x14ac:dyDescent="0.25">
      <c r="B10" s="60" t="s">
        <v>79</v>
      </c>
      <c r="C10" s="61" t="s">
        <v>86</v>
      </c>
      <c r="D10" s="61" t="s">
        <v>73</v>
      </c>
      <c r="E10" s="62" t="s">
        <v>87</v>
      </c>
      <c r="F10" s="62" t="s">
        <v>74</v>
      </c>
      <c r="G10" s="62" t="s">
        <v>75</v>
      </c>
    </row>
    <row r="11" spans="1:7" x14ac:dyDescent="0.25">
      <c r="B11" s="64"/>
      <c r="C11" s="65"/>
      <c r="D11" s="66"/>
      <c r="E11" s="67"/>
      <c r="F11" s="67"/>
      <c r="G11" s="67"/>
    </row>
    <row r="12" spans="1:7" x14ac:dyDescent="0.25">
      <c r="B12" s="64"/>
      <c r="C12" s="65"/>
      <c r="D12" s="66"/>
      <c r="E12" s="67"/>
      <c r="F12" s="67"/>
      <c r="G12" s="67"/>
    </row>
    <row r="13" spans="1:7" x14ac:dyDescent="0.25">
      <c r="B13" s="64"/>
      <c r="C13" s="65"/>
      <c r="D13" s="66"/>
      <c r="E13" s="67"/>
      <c r="F13" s="67"/>
      <c r="G13" s="67"/>
    </row>
    <row r="14" spans="1:7" x14ac:dyDescent="0.25">
      <c r="B14" s="64"/>
      <c r="C14" s="65"/>
      <c r="D14" s="66"/>
      <c r="E14" s="67"/>
      <c r="F14" s="67"/>
      <c r="G14" s="67"/>
    </row>
    <row r="15" spans="1:7" x14ac:dyDescent="0.25">
      <c r="B15" s="64"/>
      <c r="C15" s="65"/>
      <c r="D15" s="66"/>
      <c r="E15" s="67"/>
      <c r="F15" s="67"/>
      <c r="G15" s="67"/>
    </row>
    <row r="16" spans="1:7" x14ac:dyDescent="0.25">
      <c r="B16" s="64"/>
      <c r="C16" s="65"/>
      <c r="D16" s="66"/>
      <c r="E16" s="67"/>
      <c r="F16" s="67"/>
      <c r="G16" s="67"/>
    </row>
    <row r="17" spans="1:8" x14ac:dyDescent="0.25">
      <c r="B17" s="64"/>
      <c r="C17" s="65"/>
      <c r="D17" s="66"/>
      <c r="E17" s="67"/>
      <c r="F17" s="67"/>
      <c r="G17" s="67"/>
    </row>
    <row r="18" spans="1:8" x14ac:dyDescent="0.25">
      <c r="B18" s="64"/>
      <c r="C18" s="64"/>
      <c r="D18" s="66"/>
      <c r="E18" s="67"/>
      <c r="F18" s="68"/>
      <c r="G18" s="67"/>
    </row>
    <row r="19" spans="1:8" x14ac:dyDescent="0.25">
      <c r="E19" s="63" t="s">
        <v>67</v>
      </c>
      <c r="F19" s="69">
        <f>SUM(F11:F18)</f>
        <v>0</v>
      </c>
      <c r="G19" s="70">
        <f>SUM(G11:G18)</f>
        <v>0</v>
      </c>
    </row>
    <row r="20" spans="1:8" s="46" customFormat="1" x14ac:dyDescent="0.25">
      <c r="B20" s="45"/>
      <c r="C20" s="45"/>
      <c r="D20" s="45"/>
      <c r="E20" s="45"/>
      <c r="F20" s="45"/>
      <c r="G20" s="45"/>
    </row>
    <row r="21" spans="1:8" ht="78" customHeight="1" x14ac:dyDescent="0.25">
      <c r="B21" s="177" t="s">
        <v>83</v>
      </c>
      <c r="C21" s="178"/>
      <c r="D21" s="178"/>
      <c r="E21" s="178"/>
      <c r="F21" s="178"/>
      <c r="G21" s="179"/>
    </row>
    <row r="22" spans="1:8" ht="27.75" customHeight="1" x14ac:dyDescent="0.25">
      <c r="B22" s="50"/>
      <c r="H22" s="48"/>
    </row>
    <row r="23" spans="1:8" s="55" customFormat="1" ht="12.75" x14ac:dyDescent="0.2">
      <c r="B23" s="57" t="s">
        <v>76</v>
      </c>
      <c r="C23" s="71"/>
      <c r="D23" s="57" t="s">
        <v>77</v>
      </c>
      <c r="E23" s="57"/>
      <c r="F23" s="71"/>
      <c r="H23" s="72"/>
    </row>
    <row r="24" spans="1:8" ht="37.5" customHeight="1" x14ac:dyDescent="0.25">
      <c r="A24" s="52"/>
      <c r="B24" s="53"/>
      <c r="C24" s="54"/>
      <c r="D24" s="53"/>
      <c r="E24" s="53"/>
      <c r="F24" s="54"/>
      <c r="G24" s="52"/>
      <c r="H24" s="49"/>
    </row>
    <row r="26" spans="1:8" x14ac:dyDescent="0.25">
      <c r="B26" s="51"/>
    </row>
    <row r="27" spans="1:8" x14ac:dyDescent="0.25">
      <c r="B27" s="174" t="s">
        <v>84</v>
      </c>
      <c r="C27" s="174"/>
      <c r="D27" s="74"/>
      <c r="E27" s="74"/>
      <c r="F27" s="74"/>
      <c r="G27" s="74"/>
    </row>
    <row r="28" spans="1:8" ht="14.45" customHeight="1" x14ac:dyDescent="0.25">
      <c r="B28" s="175" t="s">
        <v>81</v>
      </c>
      <c r="C28" s="175"/>
      <c r="D28" s="175"/>
      <c r="E28" s="175"/>
      <c r="F28" s="175"/>
      <c r="G28" s="175"/>
    </row>
    <row r="29" spans="1:8" x14ac:dyDescent="0.25">
      <c r="B29" s="175"/>
      <c r="C29" s="175"/>
      <c r="D29" s="175"/>
      <c r="E29" s="175"/>
      <c r="F29" s="175"/>
      <c r="G29" s="175"/>
    </row>
    <row r="30" spans="1:8" x14ac:dyDescent="0.25">
      <c r="B30" s="175"/>
      <c r="C30" s="175"/>
      <c r="D30" s="175"/>
      <c r="E30" s="175"/>
      <c r="F30" s="175"/>
      <c r="G30" s="175"/>
    </row>
    <row r="31" spans="1:8" x14ac:dyDescent="0.25">
      <c r="B31" s="175"/>
      <c r="C31" s="175"/>
      <c r="D31" s="175"/>
      <c r="E31" s="175"/>
      <c r="F31" s="175"/>
      <c r="G31" s="175"/>
    </row>
    <row r="32" spans="1:8" x14ac:dyDescent="0.25">
      <c r="B32" s="175"/>
      <c r="C32" s="175"/>
      <c r="D32" s="175"/>
      <c r="E32" s="175"/>
      <c r="F32" s="175"/>
      <c r="G32" s="175"/>
    </row>
    <row r="33" spans="2:7" x14ac:dyDescent="0.25">
      <c r="B33" s="175"/>
      <c r="C33" s="175"/>
      <c r="D33" s="175"/>
      <c r="E33" s="175"/>
      <c r="F33" s="175"/>
      <c r="G33" s="175"/>
    </row>
    <row r="34" spans="2:7" x14ac:dyDescent="0.25">
      <c r="B34" s="175"/>
      <c r="C34" s="175"/>
      <c r="D34" s="175"/>
      <c r="E34" s="175"/>
      <c r="F34" s="175"/>
      <c r="G34" s="175"/>
    </row>
    <row r="35" spans="2:7" x14ac:dyDescent="0.25">
      <c r="B35" s="74"/>
      <c r="C35" s="74"/>
      <c r="D35" s="74"/>
      <c r="E35" s="74"/>
      <c r="F35" s="74"/>
      <c r="G35" s="74"/>
    </row>
    <row r="36" spans="2:7" x14ac:dyDescent="0.25">
      <c r="B36" s="74"/>
      <c r="C36" s="74"/>
      <c r="D36" s="74"/>
      <c r="E36" s="74"/>
      <c r="F36" s="74"/>
      <c r="G36" s="74"/>
    </row>
    <row r="37" spans="2:7" ht="15.75" x14ac:dyDescent="0.25">
      <c r="B37" s="75" t="s">
        <v>85</v>
      </c>
      <c r="C37" s="47"/>
    </row>
    <row r="38" spans="2:7" ht="15.6" customHeight="1" x14ac:dyDescent="0.25">
      <c r="B38" s="77" t="s">
        <v>89</v>
      </c>
      <c r="C38" s="77"/>
      <c r="D38" s="74"/>
      <c r="E38" s="74"/>
      <c r="F38" s="74"/>
      <c r="G38" s="74"/>
    </row>
    <row r="39" spans="2:7" x14ac:dyDescent="0.25">
      <c r="B39" s="76" t="s">
        <v>88</v>
      </c>
      <c r="C39" s="74"/>
      <c r="D39" s="74"/>
      <c r="E39" s="74"/>
      <c r="F39" s="74"/>
      <c r="G39" s="74"/>
    </row>
    <row r="40" spans="2:7" x14ac:dyDescent="0.25">
      <c r="B40" s="74"/>
      <c r="C40" s="74"/>
      <c r="D40" s="74"/>
      <c r="E40" s="74"/>
      <c r="F40" s="74"/>
      <c r="G40" s="74"/>
    </row>
    <row r="41" spans="2:7" x14ac:dyDescent="0.25">
      <c r="B41" s="74"/>
      <c r="C41" s="74"/>
      <c r="D41" s="74"/>
      <c r="E41" s="74"/>
      <c r="F41" s="74"/>
      <c r="G41" s="74"/>
    </row>
  </sheetData>
  <mergeCells count="7">
    <mergeCell ref="A1:G1"/>
    <mergeCell ref="F3:G3"/>
    <mergeCell ref="B4:G4"/>
    <mergeCell ref="B27:C27"/>
    <mergeCell ref="B28:G34"/>
    <mergeCell ref="B8:G9"/>
    <mergeCell ref="B21:G21"/>
  </mergeCells>
  <phoneticPr fontId="34" type="noConversion"/>
  <dataValidations count="1">
    <dataValidation type="list" allowBlank="1" showInputMessage="1" showErrorMessage="1" sqref="D11:D18" xr:uid="{77A9DAA5-E567-4C73-88D7-329C71114E6E}">
      <formula1>$B$38:$B$39</formula1>
    </dataValidation>
  </dataValidations>
  <printOptions horizontalCentered="1"/>
  <pageMargins left="0.70866141732283472" right="0.70866141732283472" top="0.74803149606299213" bottom="0.74803149606299213" header="0.31496062992125984" footer="0.31496062992125984"/>
  <pageSetup paperSize="9" scale="7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ltText="">
                <anchor moveWithCells="1">
                  <from>
                    <xdr:col>0</xdr:col>
                    <xdr:colOff>552450</xdr:colOff>
                    <xdr:row>4</xdr:row>
                    <xdr:rowOff>19050</xdr:rowOff>
                  </from>
                  <to>
                    <xdr:col>1</xdr:col>
                    <xdr:colOff>95250</xdr:colOff>
                    <xdr:row>5</xdr:row>
                    <xdr:rowOff>0</xdr:rowOff>
                  </to>
                </anchor>
              </controlPr>
            </control>
          </mc:Choice>
        </mc:AlternateContent>
        <mc:AlternateContent xmlns:mc="http://schemas.openxmlformats.org/markup-compatibility/2006">
          <mc:Choice Requires="x14">
            <control shapeId="2050" r:id="rId5" name="Option Button 2">
              <controlPr defaultSize="0" autoFill="0" autoLine="0" autoPict="0">
                <anchor moveWithCells="1">
                  <from>
                    <xdr:col>0</xdr:col>
                    <xdr:colOff>552450</xdr:colOff>
                    <xdr:row>5</xdr:row>
                    <xdr:rowOff>57150</xdr:rowOff>
                  </from>
                  <to>
                    <xdr:col>1</xdr:col>
                    <xdr:colOff>95250</xdr:colOff>
                    <xdr:row>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modèle</vt:lpstr>
      <vt:lpstr>Minimis</vt:lpstr>
      <vt:lpstr>Minimis!Zone_d_impression</vt:lpstr>
    </vt:vector>
  </TitlesOfParts>
  <Company>ADEME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francoise.poitou@ademe.fr</dc:creator>
  <cp:lastModifiedBy>FAUGERE Lea</cp:lastModifiedBy>
  <cp:lastPrinted>2019-11-27T12:52:50Z</cp:lastPrinted>
  <dcterms:created xsi:type="dcterms:W3CDTF">2014-12-03T07:47:04Z</dcterms:created>
  <dcterms:modified xsi:type="dcterms:W3CDTF">2024-09-02T12:15:28Z</dcterms:modified>
</cp:coreProperties>
</file>