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24226"/>
  <mc:AlternateContent xmlns:mc="http://schemas.openxmlformats.org/markup-compatibility/2006">
    <mc:Choice Requires="x15">
      <x15ac:absPath xmlns:x15ac="http://schemas.microsoft.com/office/spreadsheetml/2010/11/ac" url="\\rmp.loc\Occitanie\DAAF\SDAFA\02-Agriculture durable\01_agriculture-bio\001_aap_filieres\2022\"/>
    </mc:Choice>
  </mc:AlternateContent>
  <xr:revisionPtr revIDLastSave="0" documentId="13_ncr:1_{E1AF083B-E8DC-4279-AEEB-11A1D91ADA76}" xr6:coauthVersionLast="45" xr6:coauthVersionMax="45" xr10:uidLastSave="{00000000-0000-0000-0000-000000000000}"/>
  <bookViews>
    <workbookView xWindow="19080" yWindow="-390" windowWidth="25440" windowHeight="15390" tabRatio="821" firstSheet="3" activeTab="9" xr2:uid="{00000000-000D-0000-FFFF-FFFF00000000}"/>
  </bookViews>
  <sheets>
    <sheet name="Guidedutilisation" sheetId="15" r:id="rId1"/>
    <sheet name="Liste des pièces à fournir" sheetId="1" r:id="rId2"/>
    <sheet name="III Formulaire demande subventi" sheetId="2" r:id="rId3"/>
    <sheet name="IV.1 Budget prev Structure" sheetId="3" r:id="rId4"/>
    <sheet name="IV.2 Plan charge personnel" sheetId="4" r:id="rId5"/>
    <sheet name="IV.3 Calcul jours" sheetId="14" r:id="rId6"/>
    <sheet name="V.1 Budget prev dossier" sheetId="5" r:id="rId7"/>
    <sheet name="V.2 Budget prev détail " sheetId="6" r:id="rId8"/>
    <sheet name="VI.1 Temps par action" sheetId="13" r:id="rId9"/>
    <sheet name="VI.2 Temps des personnels" sheetId="7" r:id="rId10"/>
    <sheet name="VI.3 Frais de personnel" sheetId="8" r:id="rId11"/>
    <sheet name="VII Frais de mission" sheetId="9" r:id="rId12"/>
    <sheet name="VIII Frais spécifiques" sheetId="10" r:id="rId13"/>
    <sheet name="IX Charges indirectes" sheetId="11" r:id="rId14"/>
    <sheet name="X Delegation" sheetId="12" r:id="rId15"/>
  </sheets>
  <definedNames>
    <definedName name="_xlnm._FilterDatabase" localSheetId="7" hidden="1">'V.2 Budget prev détail '!$A$3:$E$65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 i="7" l="1"/>
  <c r="D4" i="7"/>
  <c r="E4" i="7"/>
  <c r="F4" i="7"/>
  <c r="G4" i="7"/>
  <c r="C5" i="7"/>
  <c r="D5" i="7"/>
  <c r="E5" i="7"/>
  <c r="F5" i="7"/>
  <c r="G5" i="7"/>
  <c r="C6" i="7"/>
  <c r="D6" i="7"/>
  <c r="E6" i="7"/>
  <c r="F6" i="7"/>
  <c r="G6" i="7"/>
  <c r="C7" i="7"/>
  <c r="D7" i="7"/>
  <c r="E7" i="7"/>
  <c r="F7" i="7"/>
  <c r="G7" i="7"/>
  <c r="C8" i="7"/>
  <c r="D8" i="7"/>
  <c r="E8" i="7"/>
  <c r="F8" i="7"/>
  <c r="G8" i="7"/>
  <c r="C9" i="7"/>
  <c r="D9" i="7"/>
  <c r="E9" i="7"/>
  <c r="F9" i="7"/>
  <c r="G9" i="7"/>
  <c r="C10" i="7"/>
  <c r="D10" i="7"/>
  <c r="E10" i="7"/>
  <c r="F10" i="7"/>
  <c r="G10" i="7"/>
  <c r="C11" i="7"/>
  <c r="D11" i="7"/>
  <c r="E11" i="7"/>
  <c r="F11" i="7"/>
  <c r="G11" i="7"/>
  <c r="C12" i="7"/>
  <c r="D12" i="7"/>
  <c r="E12" i="7"/>
  <c r="F12" i="7"/>
  <c r="G12" i="7"/>
  <c r="C13" i="7"/>
  <c r="D13" i="7"/>
  <c r="E13" i="7"/>
  <c r="F13" i="7"/>
  <c r="G13" i="7"/>
  <c r="C14" i="7"/>
  <c r="D14" i="7"/>
  <c r="E14" i="7"/>
  <c r="F14" i="7"/>
  <c r="G14" i="7"/>
  <c r="C15" i="7"/>
  <c r="D15" i="7"/>
  <c r="E15" i="7"/>
  <c r="F15" i="7"/>
  <c r="G15" i="7"/>
  <c r="C16" i="7"/>
  <c r="D16" i="7"/>
  <c r="E16" i="7"/>
  <c r="F16" i="7"/>
  <c r="G16" i="7"/>
  <c r="C17" i="7"/>
  <c r="D17" i="7"/>
  <c r="E17" i="7"/>
  <c r="F17" i="7"/>
  <c r="G17" i="7"/>
  <c r="C18" i="7"/>
  <c r="D18" i="7"/>
  <c r="E18" i="7"/>
  <c r="F18" i="7"/>
  <c r="G18" i="7"/>
  <c r="C19" i="7"/>
  <c r="D19" i="7"/>
  <c r="E19" i="7"/>
  <c r="F19" i="7"/>
  <c r="G19" i="7"/>
  <c r="B19" i="7"/>
  <c r="B18" i="7"/>
  <c r="B17" i="7"/>
  <c r="B16" i="7"/>
  <c r="B15" i="7"/>
  <c r="B14" i="7"/>
  <c r="B13" i="7"/>
  <c r="B12" i="7"/>
  <c r="B11" i="7"/>
  <c r="B10" i="7"/>
  <c r="B9" i="7"/>
  <c r="B8" i="7"/>
  <c r="B7" i="7"/>
  <c r="B6" i="7"/>
  <c r="B5" i="7"/>
  <c r="H10" i="4" l="1"/>
  <c r="I10" i="4"/>
  <c r="J10" i="4"/>
  <c r="K10" i="4"/>
  <c r="L10" i="4"/>
  <c r="M10" i="4"/>
  <c r="G10" i="4"/>
  <c r="B9" i="5" l="1"/>
  <c r="B10" i="5"/>
  <c r="B19" i="6"/>
  <c r="B16" i="6"/>
  <c r="E20" i="6"/>
  <c r="H16" i="7" l="1"/>
  <c r="H5" i="7"/>
  <c r="B38" i="11"/>
  <c r="H17" i="7" l="1"/>
  <c r="H14" i="7"/>
  <c r="H18" i="7"/>
  <c r="H15" i="7"/>
  <c r="H19" i="7"/>
  <c r="B145" i="6"/>
  <c r="B136" i="6"/>
  <c r="B127" i="6"/>
  <c r="B118" i="6"/>
  <c r="B109" i="6"/>
  <c r="B100" i="6"/>
  <c r="B91" i="6"/>
  <c r="B82" i="6"/>
  <c r="B73" i="6"/>
  <c r="B64" i="6"/>
  <c r="B55" i="6"/>
  <c r="B46" i="6"/>
  <c r="B37" i="6"/>
  <c r="B28" i="6"/>
  <c r="B10" i="6"/>
  <c r="B124" i="6"/>
  <c r="B25" i="6"/>
  <c r="B7" i="6"/>
  <c r="E146" i="6"/>
  <c r="E137" i="6"/>
  <c r="E128" i="6"/>
  <c r="E119" i="6"/>
  <c r="E110" i="6"/>
  <c r="E101" i="6"/>
  <c r="E92" i="6"/>
  <c r="E83" i="6"/>
  <c r="E74" i="6"/>
  <c r="H58" i="9"/>
  <c r="G58" i="9"/>
  <c r="B142" i="6" s="1"/>
  <c r="H50" i="9"/>
  <c r="G50" i="9"/>
  <c r="B133" i="6" s="1"/>
  <c r="H42" i="9"/>
  <c r="G42" i="9"/>
  <c r="H34" i="9"/>
  <c r="G34" i="9"/>
  <c r="B115" i="6" s="1"/>
  <c r="B11" i="5" l="1"/>
  <c r="H26" i="9"/>
  <c r="G26" i="9"/>
  <c r="B106" i="6" s="1"/>
  <c r="H18" i="9"/>
  <c r="G18" i="9"/>
  <c r="B97" i="6" s="1"/>
  <c r="H10" i="9"/>
  <c r="G10" i="9"/>
  <c r="B88" i="6" s="1"/>
  <c r="C57" i="9"/>
  <c r="B57" i="9"/>
  <c r="B79" i="6" s="1"/>
  <c r="C49" i="9"/>
  <c r="B49" i="9"/>
  <c r="B70" i="6" s="1"/>
  <c r="H13" i="7"/>
  <c r="H8" i="7"/>
  <c r="B4" i="7"/>
  <c r="E20" i="7" l="1"/>
  <c r="G7" i="8" s="1"/>
  <c r="H10" i="7"/>
  <c r="H11" i="7"/>
  <c r="G20" i="7"/>
  <c r="G9" i="8" s="1"/>
  <c r="C20" i="7"/>
  <c r="H4" i="7"/>
  <c r="B20" i="7"/>
  <c r="H9" i="7"/>
  <c r="D20" i="7"/>
  <c r="G6" i="8" s="1"/>
  <c r="H6" i="7"/>
  <c r="H7" i="7"/>
  <c r="H12" i="7"/>
  <c r="F20" i="7"/>
  <c r="G8" i="8" s="1"/>
  <c r="H20" i="7" l="1"/>
  <c r="H21" i="7"/>
  <c r="G4" i="8"/>
  <c r="G5" i="8"/>
  <c r="G10" i="8" l="1"/>
  <c r="G10" i="3"/>
  <c r="G6" i="3"/>
  <c r="G45" i="3"/>
  <c r="G41" i="3"/>
  <c r="C41" i="3"/>
  <c r="C45" i="3" s="1"/>
  <c r="G31" i="3"/>
  <c r="C31" i="3"/>
  <c r="C26" i="3"/>
  <c r="C22" i="3"/>
  <c r="C17" i="3"/>
  <c r="C11" i="3"/>
  <c r="C6" i="3"/>
  <c r="G9" i="14"/>
  <c r="G13" i="14" s="1"/>
  <c r="G15" i="14" s="1"/>
  <c r="F9" i="14"/>
  <c r="F13" i="14" s="1"/>
  <c r="F15" i="14" s="1"/>
  <c r="E9" i="14"/>
  <c r="E13" i="14" s="1"/>
  <c r="E15" i="14" s="1"/>
  <c r="D9" i="14"/>
  <c r="D13" i="14" s="1"/>
  <c r="D15" i="14" s="1"/>
  <c r="C9" i="14"/>
  <c r="C13" i="14" s="1"/>
  <c r="C15" i="14" s="1"/>
  <c r="B9" i="14"/>
  <c r="B13" i="14" s="1"/>
  <c r="B15" i="14" s="1"/>
  <c r="E8" i="8" l="1"/>
  <c r="E8" i="4"/>
  <c r="E5" i="4"/>
  <c r="E5" i="8"/>
  <c r="E6" i="4"/>
  <c r="E6" i="8"/>
  <c r="E4" i="4"/>
  <c r="E4" i="8"/>
  <c r="E9" i="4"/>
  <c r="E9" i="8"/>
  <c r="E7" i="8"/>
  <c r="E7" i="4"/>
  <c r="C38" i="3"/>
  <c r="G38" i="3"/>
  <c r="C41" i="9"/>
  <c r="B41" i="9"/>
  <c r="B61" i="6" s="1"/>
  <c r="C33" i="9"/>
  <c r="B33" i="9"/>
  <c r="B52" i="6" s="1"/>
  <c r="C25" i="9"/>
  <c r="B25" i="9"/>
  <c r="B43" i="6" s="1"/>
  <c r="C17" i="9"/>
  <c r="B17" i="9"/>
  <c r="B34" i="6" s="1"/>
  <c r="E17" i="10"/>
  <c r="B8" i="5" l="1"/>
  <c r="C20" i="12"/>
  <c r="D20" i="12" s="1"/>
  <c r="C19" i="12"/>
  <c r="C18" i="12"/>
  <c r="D18" i="12" s="1"/>
  <c r="C17" i="12"/>
  <c r="D17" i="12" s="1"/>
  <c r="C16" i="12"/>
  <c r="D16" i="12" s="1"/>
  <c r="C15" i="12"/>
  <c r="D15" i="12" s="1"/>
  <c r="C14" i="12"/>
  <c r="D14" i="12" s="1"/>
  <c r="C13" i="12"/>
  <c r="C12" i="12"/>
  <c r="D12" i="12" s="1"/>
  <c r="C11" i="12"/>
  <c r="D11" i="12" s="1"/>
  <c r="C10" i="12"/>
  <c r="D10" i="12" s="1"/>
  <c r="C9" i="12"/>
  <c r="C8" i="12"/>
  <c r="D8" i="12" s="1"/>
  <c r="C7" i="12"/>
  <c r="D7" i="12" s="1"/>
  <c r="C6" i="12"/>
  <c r="D6" i="12" s="1"/>
  <c r="C5" i="12"/>
  <c r="C4" i="12"/>
  <c r="F17" i="10"/>
  <c r="E65" i="6"/>
  <c r="E56" i="6"/>
  <c r="E47" i="6"/>
  <c r="E38" i="6"/>
  <c r="E29" i="6"/>
  <c r="E11" i="6"/>
  <c r="D16" i="5"/>
  <c r="E150" i="6" l="1"/>
  <c r="E8" i="12"/>
  <c r="G8" i="12" s="1"/>
  <c r="J8" i="12" s="1"/>
  <c r="E12" i="12"/>
  <c r="G12" i="12" s="1"/>
  <c r="J12" i="12" s="1"/>
  <c r="E17" i="12"/>
  <c r="G17" i="12" s="1"/>
  <c r="J17" i="12" s="1"/>
  <c r="E5" i="12"/>
  <c r="G5" i="12" s="1"/>
  <c r="J5" i="12" s="1"/>
  <c r="D5" i="12"/>
  <c r="D9" i="12"/>
  <c r="E9" i="12" s="1"/>
  <c r="G9" i="12" s="1"/>
  <c r="J9" i="12" s="1"/>
  <c r="D13" i="12"/>
  <c r="E13" i="12" s="1"/>
  <c r="G13" i="12" s="1"/>
  <c r="J13" i="12" s="1"/>
  <c r="E6" i="12"/>
  <c r="G6" i="12" s="1"/>
  <c r="J6" i="12" s="1"/>
  <c r="E10" i="12"/>
  <c r="G10" i="12" s="1"/>
  <c r="J10" i="12" s="1"/>
  <c r="E14" i="12"/>
  <c r="G14" i="12" s="1"/>
  <c r="J14" i="12" s="1"/>
  <c r="D19" i="12"/>
  <c r="E19" i="12" s="1"/>
  <c r="G19" i="12" s="1"/>
  <c r="J19" i="12" s="1"/>
  <c r="E7" i="12"/>
  <c r="G7" i="12" s="1"/>
  <c r="J7" i="12" s="1"/>
  <c r="E11" i="12"/>
  <c r="G11" i="12" s="1"/>
  <c r="J11" i="12" s="1"/>
  <c r="E15" i="12"/>
  <c r="G15" i="12" s="1"/>
  <c r="J15" i="12" s="1"/>
  <c r="D4" i="8"/>
  <c r="F4" i="8" s="1"/>
  <c r="D5" i="8"/>
  <c r="D6" i="8"/>
  <c r="D7" i="8"/>
  <c r="D8" i="8"/>
  <c r="D9" i="8"/>
  <c r="C21" i="12"/>
  <c r="D4" i="12"/>
  <c r="E16" i="12"/>
  <c r="G16" i="12" s="1"/>
  <c r="J16" i="12" s="1"/>
  <c r="E18" i="12"/>
  <c r="G18" i="12" s="1"/>
  <c r="J18" i="12" s="1"/>
  <c r="E20" i="12"/>
  <c r="G20" i="12" s="1"/>
  <c r="J20" i="12" s="1"/>
  <c r="F7" i="8" l="1"/>
  <c r="H7" i="8" s="1"/>
  <c r="F6" i="8"/>
  <c r="H6" i="8" s="1"/>
  <c r="F9" i="8"/>
  <c r="H9" i="8" s="1"/>
  <c r="F5" i="8"/>
  <c r="I14" i="7" s="1"/>
  <c r="B96" i="6" s="1"/>
  <c r="B101" i="6" s="1"/>
  <c r="B102" i="6" s="1"/>
  <c r="F8" i="8"/>
  <c r="H8" i="8" s="1"/>
  <c r="D21" i="12"/>
  <c r="E4" i="12"/>
  <c r="I13" i="7" l="1"/>
  <c r="B87" i="6" s="1"/>
  <c r="B92" i="6" s="1"/>
  <c r="B93" i="6" s="1"/>
  <c r="I15" i="7"/>
  <c r="B105" i="6" s="1"/>
  <c r="B110" i="6" s="1"/>
  <c r="B111" i="6" s="1"/>
  <c r="I17" i="7"/>
  <c r="B123" i="6" s="1"/>
  <c r="B128" i="6" s="1"/>
  <c r="B129" i="6" s="1"/>
  <c r="I9" i="7"/>
  <c r="B51" i="6" s="1"/>
  <c r="B56" i="6" s="1"/>
  <c r="B57" i="6" s="1"/>
  <c r="I6" i="7"/>
  <c r="B24" i="6" s="1"/>
  <c r="B29" i="6" s="1"/>
  <c r="B30" i="6" s="1"/>
  <c r="I19" i="7"/>
  <c r="B141" i="6" s="1"/>
  <c r="B146" i="6" s="1"/>
  <c r="B147" i="6" s="1"/>
  <c r="I7" i="7"/>
  <c r="B33" i="6" s="1"/>
  <c r="B38" i="6" s="1"/>
  <c r="B39" i="6" s="1"/>
  <c r="I8" i="7"/>
  <c r="B42" i="6" s="1"/>
  <c r="B47" i="6" s="1"/>
  <c r="B48" i="6" s="1"/>
  <c r="I18" i="7"/>
  <c r="B132" i="6" s="1"/>
  <c r="B137" i="6" s="1"/>
  <c r="B138" i="6" s="1"/>
  <c r="H5" i="8"/>
  <c r="I4" i="7"/>
  <c r="I11" i="7"/>
  <c r="B69" i="6" s="1"/>
  <c r="B74" i="6" s="1"/>
  <c r="B75" i="6" s="1"/>
  <c r="I16" i="7"/>
  <c r="B114" i="6" s="1"/>
  <c r="B119" i="6" s="1"/>
  <c r="B120" i="6" s="1"/>
  <c r="I12" i="7"/>
  <c r="B78" i="6" s="1"/>
  <c r="B83" i="6" s="1"/>
  <c r="B84" i="6" s="1"/>
  <c r="I10" i="7"/>
  <c r="B60" i="6" s="1"/>
  <c r="B65" i="6" s="1"/>
  <c r="B66" i="6" s="1"/>
  <c r="I5" i="7"/>
  <c r="B15" i="6" s="1"/>
  <c r="B20" i="6" s="1"/>
  <c r="B21" i="6" s="1"/>
  <c r="H4" i="8"/>
  <c r="F10" i="8"/>
  <c r="E21" i="12"/>
  <c r="G4" i="12"/>
  <c r="H10" i="8" l="1"/>
  <c r="B6" i="6"/>
  <c r="I20" i="7"/>
  <c r="G21" i="12"/>
  <c r="J4" i="12"/>
  <c r="J21" i="12" s="1"/>
  <c r="B7" i="5" l="1"/>
  <c r="B16" i="5" s="1"/>
  <c r="B11" i="6"/>
  <c r="B150" i="6" l="1"/>
  <c r="B12" i="6"/>
</calcChain>
</file>

<file path=xl/sharedStrings.xml><?xml version="1.0" encoding="utf-8"?>
<sst xmlns="http://schemas.openxmlformats.org/spreadsheetml/2006/main" count="1879" uniqueCount="723">
  <si>
    <t>Liste des pièces justificatives à fournir à l'appui de votre demande de subvention</t>
  </si>
  <si>
    <t>Pièces</t>
  </si>
  <si>
    <t>Type de demandeur concerné / 
type de projet concerné</t>
  </si>
  <si>
    <t>Pièce jointe</t>
  </si>
  <si>
    <t>Pièce déjà jointe dans une demande à la DRAAF pour la même année</t>
  </si>
  <si>
    <t>Pièce déjà jointe dans une demande à la Région (DAAF) pour la même année</t>
  </si>
  <si>
    <t>Pièces à joindre pour tous les demandeurs</t>
  </si>
  <si>
    <t></t>
  </si>
  <si>
    <t>Région et DRAAF</t>
  </si>
  <si>
    <t>Relevé d'identité bancaire (ou copie lisible)</t>
  </si>
  <si>
    <t>Attestation de non-assujetissement à la TVA, le cas échéant</t>
  </si>
  <si>
    <t>Modalités de calcul du nombre de jours travaillés par salarié</t>
  </si>
  <si>
    <t>Pièces justificatives des frais salariaux (fiches de paie des mois de décembre n-1 des salariés travaillant sur l'action)</t>
  </si>
  <si>
    <t>Délibération concernant les taux de remboursement des frais de missions (kilométrage, repas, nuitée, etc...)</t>
  </si>
  <si>
    <t>Modalités de calcul des charges indirectes</t>
  </si>
  <si>
    <t>Les organismes publics doivent également joindre</t>
  </si>
  <si>
    <t>Délibération autorisant l’exécutif à solliciter un financement</t>
  </si>
  <si>
    <t>Les organismes privés doivent également joindre</t>
  </si>
  <si>
    <t>Copie des statuts en vigueur datés et signés **</t>
  </si>
  <si>
    <t>Liste des membres du conseil d’administration et du bureau en vigueur</t>
  </si>
  <si>
    <t>Rapport d’activité du dernier exercice clôturé (N-1, N-2 le cas échéant)</t>
  </si>
  <si>
    <t>Bilan et compte de résultat du dernier exercice clôturé (N-1, N-2 le cas échéant ; certifiés conformes par le président, le trésorier et le cas échéant le commissaire aux comptes)</t>
  </si>
  <si>
    <t>Pour les entreprises :</t>
  </si>
  <si>
    <t>Extrait Kbis</t>
  </si>
  <si>
    <t>Pour les associations :</t>
  </si>
  <si>
    <t>Liste des insertions au Journal Officiel (ou récépissé de la préfecture)</t>
  </si>
  <si>
    <t>Liste des adhérents de la structure</t>
  </si>
  <si>
    <t>** Uniquement pour une première demande.</t>
  </si>
  <si>
    <t>COORDONNEES DU COMPTE BANCAIRE SUR LEQUEL LE VERSEMENT DE L’AIDE EST DEMANDE</t>
  </si>
  <si>
    <t>N° de dossier OSIRIS</t>
  </si>
  <si>
    <t>Identification du demandeur</t>
  </si>
  <si>
    <t>Code établissement</t>
  </si>
  <si>
    <t>N° SIRET </t>
  </si>
  <si>
    <t>Code guichet</t>
  </si>
  <si>
    <t>VOTRE STATUT JURIDIQUE</t>
  </si>
  <si>
    <t>N° de compte</t>
  </si>
  <si>
    <t>RAISON SOCIALE</t>
  </si>
  <si>
    <t>Clé</t>
  </si>
  <si>
    <t>APPELLATION COMMERCIALE</t>
  </si>
  <si>
    <t>Je, soussigné,</t>
  </si>
  <si>
    <t>NOM du représentant légal</t>
  </si>
  <si>
    <t>agissant en qualité de représentant légal de</t>
  </si>
  <si>
    <t>Prénom du représentant</t>
  </si>
  <si>
    <t>pour la structure</t>
  </si>
  <si>
    <t>NOM, Prénom du responsable du projet (si différent)</t>
  </si>
  <si>
    <t>demande une aide d'un montant de</t>
  </si>
  <si>
    <t>Fonction du responsable du projet :</t>
  </si>
  <si>
    <t>Tél fixe / portable :</t>
  </si>
  <si>
    <t>Mail :</t>
  </si>
  <si>
    <t>Certifié exact et sincère, le (date) :</t>
  </si>
  <si>
    <t>Cachet et signature :</t>
  </si>
  <si>
    <t>Annexe IV.1 - Budget prévisionnel de la structure</t>
  </si>
  <si>
    <t>Ce modèle est indicatif. Un autre modèle utilisant le plan comptable général peut être proposé par le bénéficiaire.</t>
  </si>
  <si>
    <t>CHARGES</t>
  </si>
  <si>
    <t>MONTANT</t>
  </si>
  <si>
    <t>PRODUITS</t>
  </si>
  <si>
    <t>60 Achats</t>
  </si>
  <si>
    <t>70 Ventes</t>
  </si>
  <si>
    <t>Prestations de services</t>
  </si>
  <si>
    <t>Achats, matériels et fournitures</t>
  </si>
  <si>
    <t>Autres fournitures</t>
  </si>
  <si>
    <t>74 Subventions d'exploitation</t>
  </si>
  <si>
    <t>61 Services extérieurs</t>
  </si>
  <si>
    <t>Conseil Régional</t>
  </si>
  <si>
    <t>Locations</t>
  </si>
  <si>
    <t>Ville (précisez)</t>
  </si>
  <si>
    <t>Entretien et réparation</t>
  </si>
  <si>
    <t>EPCI</t>
  </si>
  <si>
    <t>Assurances</t>
  </si>
  <si>
    <t>CG</t>
  </si>
  <si>
    <t>Documentation</t>
  </si>
  <si>
    <t>Autres : précisez</t>
  </si>
  <si>
    <t>…</t>
  </si>
  <si>
    <t>62 Autres services extérieurs</t>
  </si>
  <si>
    <t>Rémunération interm. et honoraires</t>
  </si>
  <si>
    <t>État (précisez)</t>
  </si>
  <si>
    <t>Publicité, publication</t>
  </si>
  <si>
    <t>Europe (précisez)</t>
  </si>
  <si>
    <t>Déplacements, missions</t>
  </si>
  <si>
    <t>Autres publics (précisez)</t>
  </si>
  <si>
    <t>Aides privées (précisez)</t>
  </si>
  <si>
    <t>63 Impôts et taxes</t>
  </si>
  <si>
    <t>Impôts et taxe sur rémunération</t>
  </si>
  <si>
    <t>Autres impôts et taxes</t>
  </si>
  <si>
    <t>64 Charges de personnel</t>
  </si>
  <si>
    <t>Rémunération des personnels</t>
  </si>
  <si>
    <t>Charges sociales</t>
  </si>
  <si>
    <t>Autres charges de personnel</t>
  </si>
  <si>
    <t>65 Autres charges de gestion courante</t>
  </si>
  <si>
    <t>75 Autres produits de gestion courante</t>
  </si>
  <si>
    <t>Cotisations</t>
  </si>
  <si>
    <t>66 Charges financières</t>
  </si>
  <si>
    <t>76 Produits financiers</t>
  </si>
  <si>
    <t>67 Charges exceptionnelles</t>
  </si>
  <si>
    <t>68 Dotations aux amortissements</t>
  </si>
  <si>
    <t>78 Reprise sur amortissements et provisions</t>
  </si>
  <si>
    <t>TOTAL CHARGES</t>
  </si>
  <si>
    <t>TOTAL PRODUITS</t>
  </si>
  <si>
    <t>Contributions volontaires</t>
  </si>
  <si>
    <t>86 Emplois des contributions volontaires en nature</t>
  </si>
  <si>
    <t>Contributions volontaires en nature</t>
  </si>
  <si>
    <t>TOTAL</t>
  </si>
  <si>
    <t>Le budget doit être équilibré entre les charges et les produits.</t>
  </si>
  <si>
    <t>Fait le</t>
  </si>
  <si>
    <t>à</t>
  </si>
  <si>
    <t>Signature</t>
  </si>
  <si>
    <t>Les contributions volontaires, apportées tant par la structure bénéficiaire de la subvention régionale que des tiers (bénévolat, prestations réalisées à titre gratuit, mises à disposition à titre gracieux de personnes ainsi que de biens meubles ou immeubles) sont expressément exclues du champ des dépenses éligibles</t>
  </si>
  <si>
    <r>
      <t xml:space="preserve">Nom et prénom de l’intervenant
</t>
    </r>
    <r>
      <rPr>
        <sz val="10"/>
        <rFont val="Tahoma"/>
        <family val="2"/>
        <charset val="1"/>
      </rPr>
      <t>(saisir une ligne par personne)</t>
    </r>
  </si>
  <si>
    <t>Type de contrat</t>
  </si>
  <si>
    <t>Temps de travail</t>
  </si>
  <si>
    <t>Modalités de calcul jointes</t>
  </si>
  <si>
    <t>Nombre de jours de travail consacrés à la Bio</t>
  </si>
  <si>
    <t>Nom, prénom du représentant de la structure :</t>
  </si>
  <si>
    <t>Qualité :</t>
  </si>
  <si>
    <t>Les charges sont présentées (enlever la mention inutile) :   HT   TTC</t>
  </si>
  <si>
    <t>Préciser si demande en cours ou accordée (préciser date)</t>
  </si>
  <si>
    <t>Frais de personnel</t>
  </si>
  <si>
    <t>Subvention Etat</t>
  </si>
  <si>
    <t>Frais de mission</t>
  </si>
  <si>
    <t>Subvention Région</t>
  </si>
  <si>
    <t>Frais spécifiques</t>
  </si>
  <si>
    <t>Subvention département</t>
  </si>
  <si>
    <t>dont prestations de services</t>
  </si>
  <si>
    <t>Subvention Agence de l'eau</t>
  </si>
  <si>
    <t>Charges indirectes</t>
  </si>
  <si>
    <t>Casdar</t>
  </si>
  <si>
    <t>Autre:</t>
  </si>
  <si>
    <t>Autofinancement</t>
  </si>
  <si>
    <t>Recettes</t>
  </si>
  <si>
    <t>Cachet et signature</t>
  </si>
  <si>
    <r>
      <t xml:space="preserve">A LIRE ATTENTIVEMENT
</t>
    </r>
    <r>
      <rPr>
        <sz val="10"/>
        <color rgb="FF000000"/>
        <rFont val="Tahoma"/>
        <family val="2"/>
        <charset val="1"/>
      </rPr>
      <t>Les dépenses éligibles devront :
- être liées à la mise en œuvre de l’opération et nécessaires à sa réalisation : ne seront notamment pas considérés comme éligibles les impôts dont le lien avec l’opération ne peut être justifié, les amendes, les pénalités financières, les frais de contentieux, les dettes (y compris les intérêts des emprunts), les accords amiables et intérêts moratoires, les frais bancaires et assimilés.
- donner lieu à un décaissement réel : ne seront notamment pas considérées comme éligibles les dotations aux amortissements et aux provisions, les retenues de garantie non acquittées, les contributions volontaires.
En effet, les contributions volontaires, apportées tant par la structure bénéficiaire du financement régional que des tiers (bénévolat, prestations réalisées à titre gratuit, mises à disposition à titre gracieux de personnes ainsi que de biens meubles ou immeubles) sont expressément exclues du champ des dépenses éligibles, sauf exception prévue dans la délibération d’approbation du dispositif d’intervention (dans ce cas se référer à la page « contributions volontaires »).</t>
    </r>
  </si>
  <si>
    <t>Nature des charges</t>
  </si>
  <si>
    <t>Montants</t>
  </si>
  <si>
    <t>Nature des produits</t>
  </si>
  <si>
    <t>Subvention Etat/Région/Agence de l'eau</t>
  </si>
  <si>
    <t>Autre (CASDAR, Département):</t>
  </si>
  <si>
    <t>Total des charges</t>
  </si>
  <si>
    <t>Total des produits</t>
  </si>
  <si>
    <t>Type de fonction (ex. ingénieur, technicien, secrétaire…) et missions</t>
  </si>
  <si>
    <t>Salaire brut</t>
  </si>
  <si>
    <t>Charges patronales</t>
  </si>
  <si>
    <t>Salaire + charges (a)</t>
  </si>
  <si>
    <r>
      <t xml:space="preserve">Nombre total de jours travaillés par an (b) </t>
    </r>
    <r>
      <rPr>
        <b/>
        <sz val="10"/>
        <color rgb="FFFF0000"/>
        <rFont val="Tahoma"/>
        <family val="2"/>
        <charset val="1"/>
      </rPr>
      <t>*</t>
    </r>
  </si>
  <si>
    <t>Coût journalier en € 
(c) = (a) / (b)</t>
  </si>
  <si>
    <r>
      <t>Frais salariaux présentés</t>
    </r>
    <r>
      <rPr>
        <sz val="10"/>
        <rFont val="Tahoma"/>
        <family val="2"/>
        <charset val="1"/>
      </rPr>
      <t xml:space="preserve"> </t>
    </r>
    <r>
      <rPr>
        <b/>
        <sz val="10"/>
        <rFont val="Tahoma"/>
        <family val="2"/>
        <charset val="1"/>
      </rPr>
      <t>en €
= (c)*(d)</t>
    </r>
  </si>
  <si>
    <t>Fiche de paie jointe (ou autre justificatif)</t>
  </si>
  <si>
    <r>
      <t xml:space="preserve">* </t>
    </r>
    <r>
      <rPr>
        <i/>
        <sz val="10"/>
        <rFont val="Tahoma"/>
        <family val="2"/>
        <charset val="1"/>
      </rPr>
      <t xml:space="preserve">Remplir pour chaque agent le tableau calcul du nb de jours de travail annuel </t>
    </r>
  </si>
  <si>
    <t>Répartition des frais de mission par sous-action</t>
  </si>
  <si>
    <t>Voiture</t>
  </si>
  <si>
    <t>Transports en commun</t>
  </si>
  <si>
    <t>Autres déplacement: avion, train, ...</t>
  </si>
  <si>
    <t>Repas</t>
  </si>
  <si>
    <t>Hébergement</t>
  </si>
  <si>
    <t>Annexe VIII - Frais spécifiques prévisionnels par action (charges donnant lieu à facturation)</t>
  </si>
  <si>
    <t>Action</t>
  </si>
  <si>
    <t>Nature de la dépense</t>
  </si>
  <si>
    <t>Description</t>
  </si>
  <si>
    <t>Fournisseur à l’origine du devis</t>
  </si>
  <si>
    <r>
      <t xml:space="preserve">A LIRE ATTENTIVEMENT
</t>
    </r>
    <r>
      <rPr>
        <sz val="10"/>
        <color rgb="FF000000"/>
        <rFont val="Tahoma"/>
        <family val="2"/>
        <charset val="1"/>
      </rPr>
      <t xml:space="preserve">Les charges indirectes sont éligibles si elles sont affectées à l’opération selon une méthode équitable et dûment justifiée sur la base d’une clé physique de répartition, non financière, permettant de distinguer l’activité du bénéficiaire liée à l’opération financée parmi l’ensemble de ses activités. 
Une charge est considérée comme indirecte si elle remplit les conditions suivantes :
• Elle contribue au fonctionnement courant interne de la structure bénéficiaire.
• Elle n’est pas clairement identifiable, mesurable et justifiable individuellement
La clé de répartition proposée par le bénéficiaire doit être validée par le service instructeur lors de l’instruction de la demande de financement en fonction de la nature du projet, et figure dans la convention ou l’arrêté Région.
Exemple de charge indirecte : le coût de l'électricité qui éclaire la salle de formation n'est pas connu directement : il ne fait pas l'objet d'une facture spécifique, il est inclus dans le coût global d'électricité de l'organisme. Il peut en aller de même avec nombre de dépenses de fonctionnement courant : location des locaux, téléphone, fournitures de bureau, entretien, rémunération de personnes exerçant des fonctions dites "support" (secrétariat, comptabilité...), etc.
Base de calcul : il faudra le cas échéant déduire de la base (qui correspond généralement au montant de charges annuelles) les charges déjà valorisées de manière directe et les charges manifestement directement liées à d'autres opérations portées par l'organisme bénéficiaire. </t>
    </r>
  </si>
  <si>
    <t>Le financeur vérifiera que les charges ne sont pas inférieures au plafond en effectuant un calcul à partir :
* l'addition des comptes 60 (achats), 61 (services extérieurs), 62 (autres services extérieurs), 65 (autre charge de gestion courante), 66 (charges financières) et 67 (charges exceptionnelles) 
* dont on soustrait les frais spécifiques pris par ailleurs
* le tout divisé par le nombre total de jours travaillés à l'année par l'ensemble des salariés de la structure</t>
  </si>
  <si>
    <t>Annexe X - Délégations de maîtrise d'oeuvre</t>
  </si>
  <si>
    <t>Dénomination de la structure</t>
  </si>
  <si>
    <r>
      <t xml:space="preserve">Nom et prénom de l’intervenant + type d'emploi </t>
    </r>
    <r>
      <rPr>
        <i/>
        <sz val="10"/>
        <rFont val="Tahoma"/>
        <family val="2"/>
        <charset val="1"/>
      </rPr>
      <t>(ex. ingénieur, technicien, secrétaire…)</t>
    </r>
  </si>
  <si>
    <t>Charges de structures/jour (d)</t>
  </si>
  <si>
    <t>Nombre de jours consacrés à l'intervention (e)</t>
  </si>
  <si>
    <r>
      <t>Frais salariaux chargés présentés</t>
    </r>
    <r>
      <rPr>
        <sz val="10"/>
        <rFont val="Tahoma"/>
        <family val="2"/>
        <charset val="1"/>
      </rPr>
      <t xml:space="preserve"> </t>
    </r>
    <r>
      <rPr>
        <b/>
        <sz val="10"/>
        <rFont val="Tahoma"/>
        <family val="2"/>
        <charset val="1"/>
      </rPr>
      <t>en € (c+d)*e</t>
    </r>
  </si>
  <si>
    <t>Convention de maîtrise déléguée jointe</t>
  </si>
  <si>
    <r>
      <t xml:space="preserve">Certifié exact et sincère, le (date) : </t>
    </r>
    <r>
      <rPr>
        <sz val="10"/>
        <color rgb="FF808080"/>
        <rFont val="Tahoma"/>
        <family val="2"/>
        <charset val="1"/>
      </rPr>
      <t xml:space="preserve">______________________________________
</t>
    </r>
    <r>
      <rPr>
        <sz val="10"/>
        <color rgb="FF000000"/>
        <rFont val="Tahoma"/>
        <family val="2"/>
        <charset val="1"/>
      </rPr>
      <t xml:space="preserve">Nom, prénom du </t>
    </r>
    <r>
      <rPr>
        <b/>
        <u/>
        <sz val="10"/>
        <rFont val="Tahoma"/>
        <family val="2"/>
        <charset val="1"/>
      </rPr>
      <t>représentant de la structure</t>
    </r>
    <r>
      <rPr>
        <sz val="10"/>
        <color rgb="FF000000"/>
        <rFont val="Tahoma"/>
        <family val="2"/>
        <charset val="1"/>
      </rPr>
      <t xml:space="preserve"> : </t>
    </r>
    <r>
      <rPr>
        <sz val="10"/>
        <color rgb="FF808080"/>
        <rFont val="Tahoma"/>
        <family val="2"/>
        <charset val="1"/>
      </rPr>
      <t xml:space="preserve">________________________
</t>
    </r>
    <r>
      <rPr>
        <sz val="10"/>
        <color rgb="FF000000"/>
        <rFont val="Tahoma"/>
        <family val="2"/>
        <charset val="1"/>
      </rPr>
      <t xml:space="preserve">Qualité : </t>
    </r>
    <r>
      <rPr>
        <sz val="10"/>
        <color rgb="FF808080"/>
        <rFont val="Tahoma"/>
        <family val="2"/>
        <charset val="1"/>
      </rPr>
      <t xml:space="preserve">____________________________________________________________
</t>
    </r>
    <r>
      <rPr>
        <sz val="10"/>
        <color rgb="FF000000"/>
        <rFont val="Tahoma"/>
        <family val="2"/>
        <charset val="1"/>
      </rPr>
      <t>Cachet et signature :</t>
    </r>
    <r>
      <rPr>
        <sz val="10"/>
        <color rgb="FF808080"/>
        <rFont val="Tahoma"/>
        <family val="2"/>
        <charset val="1"/>
      </rPr>
      <t xml:space="preserve"> </t>
    </r>
  </si>
  <si>
    <r>
      <t xml:space="preserve">Pour les structures publiques : Je certifie que les dépenses figurant dans ce récapitulatif ont été réellement supportées par la structure qui demande le paiement de la subvention, et n’ont fait l’objet d’aucune remise, rabais, ristourne, ou avoir. Je certifie que le matériel ainsi acquis n’a pas été revendu.
Certifié exact et sincère, le (date) : </t>
    </r>
    <r>
      <rPr>
        <sz val="10"/>
        <color rgb="FF808080"/>
        <rFont val="Tahoma"/>
        <family val="2"/>
        <charset val="1"/>
      </rPr>
      <t xml:space="preserve">___________________________________ </t>
    </r>
    <r>
      <rPr>
        <sz val="10"/>
        <color rgb="FF000000"/>
        <rFont val="Tahoma"/>
        <family val="2"/>
        <charset val="1"/>
      </rPr>
      <t xml:space="preserve">         Cachet et signature :
Nom, prénom du </t>
    </r>
    <r>
      <rPr>
        <b/>
        <u/>
        <sz val="10"/>
        <rFont val="Tahoma"/>
        <family val="2"/>
        <charset val="1"/>
      </rPr>
      <t>comptable de la structure</t>
    </r>
    <r>
      <rPr>
        <sz val="10"/>
        <color rgb="FF000000"/>
        <rFont val="Tahoma"/>
        <family val="2"/>
        <charset val="1"/>
      </rPr>
      <t xml:space="preserve"> : </t>
    </r>
    <r>
      <rPr>
        <sz val="10"/>
        <color rgb="FF808080"/>
        <rFont val="Tahoma"/>
        <family val="2"/>
        <charset val="1"/>
      </rPr>
      <t xml:space="preserve">________________________
</t>
    </r>
  </si>
  <si>
    <t xml:space="preserve">*Une action correspond à une fiche action. Il est généralement admis qu'il n'y ait qu'une seule fiche action par filière, sauf action </t>
  </si>
  <si>
    <t>trop importante ou trop différentes sur une seule filière nécessitant d'être redécoupée.</t>
  </si>
  <si>
    <t xml:space="preserve">Toute facture d’un montant supérieur à 3000€ HT doit être justifiée par la fourniture de deux devis correspondant à la même opération, </t>
  </si>
  <si>
    <t>un seul devis entre 1000€ et 3000€.</t>
  </si>
  <si>
    <t>Gouvernance</t>
  </si>
  <si>
    <t>Gouv.1.Animation gouvernance</t>
  </si>
  <si>
    <t>Gouv.1.1.Facilitation de la concertation inter-réseaux–réunions techniques</t>
  </si>
  <si>
    <t>Gouv.1.1.1.Coordination des réseaux départementaux</t>
  </si>
  <si>
    <t>Gouv.1.1.2.Participation des têtes de réseau aux réunions de coordination</t>
  </si>
  <si>
    <t>Gouv.1.1.3.Participation des réseaux aux différentes instances de gouvernance</t>
  </si>
  <si>
    <t>Gouv.1.1.4.Participation aux réunions techniques avec les financeurs sur les appels à projet bio régionaux+ CoBio</t>
  </si>
  <si>
    <t>Gouv.1.2.Représentation de la bio dans instances agricoles et agro-alimentaires régionales et nationales</t>
  </si>
  <si>
    <t>Gouv.2.Interbio Occitanie</t>
  </si>
  <si>
    <t>Gouv.2.1.Interbio Occitanie : lieu de la concertation régionale-réunions politiques</t>
  </si>
  <si>
    <t>Gouv.2.1.1.Préparation des réunions politiques IBO</t>
  </si>
  <si>
    <t>Gouv.2.1.2.réalisation des outils de la réunion</t>
  </si>
  <si>
    <t>Gouv.2.1.4.Participation des têtes de réseaux aux instances d'IBO</t>
  </si>
  <si>
    <t>Gouv.3.Commissions filières</t>
  </si>
  <si>
    <t>Gouv.3.1.Coordination des commissions filières et stratégiques</t>
  </si>
  <si>
    <t>Gouv.3.1.1.Coordination des CMF (réunion commune bilan)</t>
  </si>
  <si>
    <t>Gouv.3.1.2.Participations aux réunions filières</t>
  </si>
  <si>
    <t>Gouv.3.1.3.Appui à la réalisation des ODJ, réservation de salle, relecture des documents,</t>
  </si>
  <si>
    <t>Gouv.3.1.4.Consolidation/mise à jour listing d'invitation</t>
  </si>
  <si>
    <t>Gouv.3.1.5.Coordination de la rédaction des notes de cadrage avec les CMF et têtes de réseaux</t>
  </si>
  <si>
    <t>Gouv.3.1.6.Synthèse pour plan stratégique régional et préparation COBIO</t>
  </si>
  <si>
    <t>Gouv.3.2.Animation commissions filières et comités stratégiques (CMF)</t>
  </si>
  <si>
    <t>Gouv.3.2.1.Préparation et animation 2 réunions/an</t>
  </si>
  <si>
    <t>Gouv.3.2.2.Composition et Mise à jour listing</t>
  </si>
  <si>
    <t>Gouv.3.2.3.rédaction plan stratégique régional - rédaction fiches de cadrage</t>
  </si>
  <si>
    <t>Gouv.3.2.4.Participation réunion coordo CMF</t>
  </si>
  <si>
    <t>Gouv.3.2.5.Participation réunions comités techniques</t>
  </si>
  <si>
    <t>Gouv.3.2.6.Participation Cobio et Corab</t>
  </si>
  <si>
    <t>Gouv.3.3.1.</t>
  </si>
  <si>
    <t>Gouv.3.4.Représentation de la filière bio régionale dans les instances nationales et régionale</t>
  </si>
  <si>
    <t>Gouv.3.4.1.</t>
  </si>
  <si>
    <t>Gouv.4.Comités techniques</t>
  </si>
  <si>
    <t>Gouv.4.1.Coordination des comités techniques et CORAB</t>
  </si>
  <si>
    <t>Gouv.4.1.2.Mutualisation et transversalité des CT</t>
  </si>
  <si>
    <t>Gouv.4.1.3.Mise en oeuvre AAP Expé</t>
  </si>
  <si>
    <t>Gouv.4.1.4.Organisation et animation des CORAB</t>
  </si>
  <si>
    <t xml:space="preserve">Gouv.4.2.Animation des comités techniques (ACT)
</t>
  </si>
  <si>
    <t>Gouv.4.2.1.Préparation et animation 2 réunions/an</t>
  </si>
  <si>
    <t>Gouv.4.3.Suivi des projets et actions techniques en lien avec la structuration des filières</t>
  </si>
  <si>
    <t>Gouv.4.3.1.</t>
  </si>
  <si>
    <t>Gouv.4.4.Représentation de la filière bio régionale dans les instances nationales</t>
  </si>
  <si>
    <t>Gouv.4.4.1.</t>
  </si>
  <si>
    <t>Observatoire</t>
  </si>
  <si>
    <t>Obs.1.Gouvernance de l'Observatoire Occitanie</t>
  </si>
  <si>
    <t>Obs.1.1.Copil Observatoire</t>
  </si>
  <si>
    <t>Obs.1.1.1.</t>
  </si>
  <si>
    <t>Obs1.2.Lien avec l'Agence Bio et autres ORAB (notamment suivi chantier refonte SI Agence Bio)</t>
  </si>
  <si>
    <t>Obs1.2.1.</t>
  </si>
  <si>
    <t>Obs.1.3.1.</t>
  </si>
  <si>
    <t>Obs.2.1.</t>
  </si>
  <si>
    <t>Obs.2.1.1.</t>
  </si>
  <si>
    <t>Obs.3.Suivi des dynamiques des filières bio régionales</t>
  </si>
  <si>
    <t>Obs.3.1.Extraction des listings des notifiés bio sur l'Occitanie</t>
  </si>
  <si>
    <t>Obs.3.1.1.</t>
  </si>
  <si>
    <t>Obs.3.2.1.</t>
  </si>
  <si>
    <t>Obs.4.Mobilisation de l'Observatoire pour diverses sollicitations</t>
  </si>
  <si>
    <t>Obs.4.1.Contribution aux commissions filières et comités stratégiques</t>
  </si>
  <si>
    <t>Obs.4.1.1.</t>
  </si>
  <si>
    <t>Obs.4.2.Réponses à des demandes d'expertise de l'Observatoire en interne (réseaux membres d'IBO) et en externe (territoires, financeurs...)</t>
  </si>
  <si>
    <t>Obs.4.2.1.</t>
  </si>
  <si>
    <t>Obs.4.3.1.</t>
  </si>
  <si>
    <t>Obs.5.Diffusion et publications de l'Observatoire</t>
  </si>
  <si>
    <t>Obs.5.1.Publications annuelles</t>
  </si>
  <si>
    <t>Obs.5.1.1.</t>
  </si>
  <si>
    <t>Obs.5.2.Fiches filières</t>
  </si>
  <si>
    <t>Obs.5.1.2.</t>
  </si>
  <si>
    <t>Filières-Actions transversales</t>
  </si>
  <si>
    <t>Fil.1.Permettre un développement de la bio créatrice de valeur ajoutée dans les territoires et répartie équitablement entre les maillons de la filière</t>
  </si>
  <si>
    <t>Fil.1.1.Contractualisation</t>
  </si>
  <si>
    <t>Fil.2.Améliorer la performance des acteurs de la filière à travers la mise en place d’outils communs</t>
  </si>
  <si>
    <t>Fil.2.4.Permettre la connaissance et l’accès à toutes les sources de financement pour les porteurs de projet</t>
  </si>
  <si>
    <t>Fil.2.4.3.Le forum des investisseurs</t>
  </si>
  <si>
    <t>Actions spécifiques annuelles</t>
  </si>
  <si>
    <t>ActionSpe.1.Définition de stratégies régionales</t>
  </si>
  <si>
    <t>ActionSpe.1.1.1.Suite</t>
  </si>
  <si>
    <t>Promotion-Communication</t>
  </si>
  <si>
    <t>RHD</t>
  </si>
  <si>
    <t>RHD.1.1.Sensibiliser les acteurs de la RHD</t>
  </si>
  <si>
    <t>RHD.1.1.1.Organiser un colloque de la RHD Bio</t>
  </si>
  <si>
    <t>RHD.1.1.2.Sensibiliser et informer les collectivités et établissements</t>
  </si>
  <si>
    <t>RHD1.2.Assurer un accompagnement personnalisé et progressif des territoires /établissements souhaitant développer leurs approvisionnements biologiques</t>
  </si>
  <si>
    <t>Distribution</t>
  </si>
  <si>
    <t>Distri.1.1.1.</t>
  </si>
  <si>
    <t>Distri.2.2.1.</t>
  </si>
  <si>
    <t>Distri.4.1.1.</t>
  </si>
  <si>
    <t>Grandes cultures</t>
  </si>
  <si>
    <t>GC.1.Valoriser les productions régionales en incitant à produire des cultures à forte valeur ajoutée et celles répondant aux attentes du marché</t>
  </si>
  <si>
    <t>GC.1.3.Favoriser le développement de certaines productions qui répondent aux besoins des filières de l’Alimentation Humaine et Animale Bio par un appui technico-économique collectif</t>
  </si>
  <si>
    <t>GC.1.5.Acquérir des références techniques sur les productions prioritaires et de diversification</t>
  </si>
  <si>
    <t>GC.3.Relocaliser l’approvisionnement des matières 1ères des transformateurs régionaux</t>
  </si>
  <si>
    <t>GC.3.1.Sécuriser nos approvisionnements régionaux en matières premières à destination de l’alimentation animale (enjeux protéiques)</t>
  </si>
  <si>
    <t>GC.3.1.1.</t>
  </si>
  <si>
    <t>GC.4.Développer une production semencière adaptée (en offre variétale et en quantité) à la demande régionale</t>
  </si>
  <si>
    <t>GC.4.1.Anticiper les besoins en semences bio pour les utilisations sur la région Occitanie</t>
  </si>
  <si>
    <t>GC.4.1.1.</t>
  </si>
  <si>
    <t>Viandes</t>
  </si>
  <si>
    <t>BV.1.1.Pouvoir répondre aux attentes des marchés : Encourager la finition des animaux , Améliorer la qualité &amp; la disponibilité des animaux Favoriser un bon état d’engraissement &amp; conformation, veiller à un étalement de l’offre</t>
  </si>
  <si>
    <t>BV.1.1.1.Informer les producteurs sur les besoins du marché &amp; les qualités attendues sous la forme de journées amont/aval (rencontres en abattoir, réunions en élevage, présentations de nouvelles filières, etc.)</t>
  </si>
  <si>
    <t>OV.1.Ovins Viandes</t>
  </si>
  <si>
    <t>OV.1.1.Accompagner les filières longues et courtes pour valoriser tous les animaux des élevages régionaux</t>
  </si>
  <si>
    <t>OV.1.1.1.Informer les producteurs sur les besoins du marché &amp; les qualités attendues sous la forme de journées amont/aval (rencontres en abattoir, réunions en élevage, présentations de nouvelles filières, etc.)</t>
  </si>
  <si>
    <t>OV.1.1.2.Accompagner les filières longues</t>
  </si>
  <si>
    <t>OV.1.2.Information des producteurs sur les besoins du marché et Mise en œuvre d’une filière ovine bio équitable</t>
  </si>
  <si>
    <t>OV.1.3.1.Travailler sur l’autonomie des exploitations, la gestion fourragère et sur la ration alimentaire…</t>
  </si>
  <si>
    <t>PO.1.Porcs</t>
  </si>
  <si>
    <t>VO.1.Volailles</t>
  </si>
  <si>
    <t>VO.1.2.Soutenir le maillage territorial des outils d’abattage et de transformation en démarches collectives</t>
  </si>
  <si>
    <t>Lait</t>
  </si>
  <si>
    <t>CA.1.Caprins Lait</t>
  </si>
  <si>
    <t>Maraichage</t>
  </si>
  <si>
    <t>LEG.1.1.1.</t>
  </si>
  <si>
    <t>LEG.2.Mutualisation de l’animation des différents projets d’animation foncière de territoires à vocation maraichère</t>
  </si>
  <si>
    <t>LEG.2.1.1.</t>
  </si>
  <si>
    <t>LEG.3.Améliorer la technicité (dont références cultures légumières de plein champ dans les rotations avec les grandes cultures)</t>
  </si>
  <si>
    <t>LEG.3.1.1.</t>
  </si>
  <si>
    <t>LEG.3.2.Diffuser les bonnes pratiques au moyen de bulletins agro-écologiques</t>
  </si>
  <si>
    <t>LEG.3.2.1.</t>
  </si>
  <si>
    <t>LEG.4.1.1.</t>
  </si>
  <si>
    <t>LEG.5.1.1.</t>
  </si>
  <si>
    <t>LEG.5.2.Mutualisation et coordination</t>
  </si>
  <si>
    <t>LEG.5.2.1.</t>
  </si>
  <si>
    <t>LEG.5.3.1.</t>
  </si>
  <si>
    <t>LEG.6.Accompagner les projets de développement d’ apports en Pme d' expédition et/ou de transformation :planification, références nécessaires pour la mise en place de la contractualisation</t>
  </si>
  <si>
    <t>LEG.6.1.1.</t>
  </si>
  <si>
    <t>Arboriculture</t>
  </si>
  <si>
    <t>FRU.1.Développement et diversification de la production</t>
  </si>
  <si>
    <t>FRU.1.1.1.</t>
  </si>
  <si>
    <t>FRU.1.3.1.</t>
  </si>
  <si>
    <t>Viticulture</t>
  </si>
  <si>
    <t>Viti.1.Identifier les volumes disponibles et nécessaires, évaluer l'ajustement offre-demande</t>
  </si>
  <si>
    <t>Viti.1.1.</t>
  </si>
  <si>
    <t>Viti.1.1.1.</t>
  </si>
  <si>
    <t>Viti.2.Développer la production en réponse à la demande des marchés</t>
  </si>
  <si>
    <t>Viti.2.1.Accompagner des collectifs caves coops</t>
  </si>
  <si>
    <t>Viti.2.1.1.</t>
  </si>
  <si>
    <t>Viti.2.2.Accompagner des collectifs caves particulières</t>
  </si>
  <si>
    <t>Viti.2.3.Échanges et mutualisation pour un accompagnement concerté</t>
  </si>
  <si>
    <t>Viti.2.3.1.</t>
  </si>
  <si>
    <t>Viti.3.1.1.</t>
  </si>
  <si>
    <t>PPAM</t>
  </si>
  <si>
    <t>Apiculture</t>
  </si>
  <si>
    <t>NOM Prénom Personnel 1</t>
  </si>
  <si>
    <t>NOM Prénom Personnel 2</t>
  </si>
  <si>
    <t>NOM Prénom Personnel 3</t>
  </si>
  <si>
    <t>NOM Prénom Personnel 4</t>
  </si>
  <si>
    <t>NOM Prénom Personnel 5</t>
  </si>
  <si>
    <t>Dossier (Nom)</t>
  </si>
  <si>
    <t>Annexe V.2 - Budget prévisionnel du dossier détaillé par programme d'actions</t>
  </si>
  <si>
    <t>Annexe V.1 - Budget prévisionnel du dossier</t>
  </si>
  <si>
    <t xml:space="preserve">Annexe IV.2 - Plan de charge annuel prévisionnel du personnel de la structure travaillant sur la bio ventilé par dossier de demande de subvention </t>
  </si>
  <si>
    <t>Programme d'actions 1 :</t>
  </si>
  <si>
    <t>Programme d'actions 2 :</t>
  </si>
  <si>
    <t>Programme d'actions 3 :</t>
  </si>
  <si>
    <t>Programme d'actions 4 :</t>
  </si>
  <si>
    <t>Programme d'actions 5 :</t>
  </si>
  <si>
    <t>Programme d'actions 6 :</t>
  </si>
  <si>
    <t>Annexe VI.1 -Ventilation des jours de travail prévisionnels par salarié par programme d'actions faisant l'objet de la présente demande de subvention</t>
  </si>
  <si>
    <t>Annexe VI.2 - Frais de personnel prévisionnels de la structure correspondant au dossier (hors charges indirectes)</t>
  </si>
  <si>
    <t>Montants TTC</t>
  </si>
  <si>
    <t>Montants HT</t>
  </si>
  <si>
    <r>
      <rPr>
        <vertAlign val="superscript"/>
        <sz val="11"/>
        <color rgb="FF000000"/>
        <rFont val="Calibri"/>
        <family val="2"/>
      </rPr>
      <t>1</t>
    </r>
    <r>
      <rPr>
        <sz val="11"/>
        <color rgb="FF000000"/>
        <rFont val="Calibri"/>
        <family val="2"/>
        <charset val="1"/>
      </rPr>
      <t xml:space="preserve"> il peut s’agir d’une partie du devis
</t>
    </r>
  </si>
  <si>
    <r>
      <t>Montant de la dépense présentée</t>
    </r>
    <r>
      <rPr>
        <vertAlign val="superscript"/>
        <sz val="10"/>
        <color rgb="FF000000"/>
        <rFont val="Tahoma"/>
        <family val="2"/>
        <charset val="1"/>
      </rPr>
      <t>1</t>
    </r>
    <r>
      <rPr>
        <sz val="10"/>
        <color rgb="FF000000"/>
        <rFont val="Tahoma"/>
        <family val="2"/>
        <charset val="1"/>
      </rPr>
      <t xml:space="preserve"> HT</t>
    </r>
  </si>
  <si>
    <r>
      <t>Montant de la dépense présentée</t>
    </r>
    <r>
      <rPr>
        <vertAlign val="superscript"/>
        <sz val="10"/>
        <color rgb="FF000000"/>
        <rFont val="Tahoma"/>
        <family val="2"/>
        <charset val="1"/>
      </rPr>
      <t xml:space="preserve">1 </t>
    </r>
    <r>
      <rPr>
        <sz val="10"/>
        <color rgb="FF000000"/>
        <rFont val="Tahoma"/>
        <family val="2"/>
        <charset val="1"/>
      </rPr>
      <t xml:space="preserve"> TTC</t>
    </r>
  </si>
  <si>
    <t>Présence de 2 devis si montant HT &gt; à 3000€</t>
  </si>
  <si>
    <t>Annexe IX - Charges indirects prévisionnelles réparties par programme d'actions</t>
  </si>
  <si>
    <t>Montant charges indirectes présentées par programme d'actions</t>
  </si>
  <si>
    <t xml:space="preserve">Coût jour </t>
  </si>
  <si>
    <t>Dossier (ex.AAP Expérimentation Bio)</t>
  </si>
  <si>
    <t>Dossier (ex.AAP Animation Bio)</t>
  </si>
  <si>
    <t>Nombre de jours année</t>
  </si>
  <si>
    <t>Week-End</t>
  </si>
  <si>
    <t>Jours fériés</t>
  </si>
  <si>
    <t>Nombre de jours ouvrés</t>
  </si>
  <si>
    <t>Congés Payés</t>
  </si>
  <si>
    <t>RTT</t>
  </si>
  <si>
    <t xml:space="preserve">Nombre total de jours travaillés par an </t>
  </si>
  <si>
    <t>Etat</t>
  </si>
  <si>
    <t>Nombre de jours total sur le dossier (d)</t>
  </si>
  <si>
    <r>
      <t xml:space="preserve">Nombre de jours total sur le dossier (d)
</t>
    </r>
    <r>
      <rPr>
        <i/>
        <sz val="10"/>
        <rFont val="Tahoma"/>
        <family val="2"/>
      </rPr>
      <t>(cf colonne B onglet VI.1)</t>
    </r>
  </si>
  <si>
    <t>Annexe VII - Frais de mission prévisionnels par programme d'actions</t>
  </si>
  <si>
    <t>NOM et Prénom Personnel 1</t>
  </si>
  <si>
    <t>NOM et Prénom Personnel 2</t>
  </si>
  <si>
    <t>NOM et Prénom Personnel 3</t>
  </si>
  <si>
    <t>NOM et Prénom Personnel 4</t>
  </si>
  <si>
    <t>NOM et Prénom Personnel 5</t>
  </si>
  <si>
    <t>NOM et Prénom Personnel 6</t>
  </si>
  <si>
    <t>NOM Prénom Personnel 6</t>
  </si>
  <si>
    <t>Nom et Prénom personnel</t>
  </si>
  <si>
    <t>Sélectionner ici</t>
  </si>
  <si>
    <t>Programme d'actions 1  :</t>
  </si>
  <si>
    <r>
      <t>Programme d'actions 4</t>
    </r>
    <r>
      <rPr>
        <b/>
        <i/>
        <sz val="10"/>
        <color rgb="FF000000"/>
        <rFont val="Tahoma"/>
        <family val="2"/>
      </rPr>
      <t xml:space="preserve"> :</t>
    </r>
  </si>
  <si>
    <r>
      <t xml:space="preserve">Programme d'actions 6 </t>
    </r>
    <r>
      <rPr>
        <b/>
        <i/>
        <sz val="10"/>
        <color rgb="FF000000"/>
        <rFont val="Tahoma"/>
        <family val="2"/>
      </rPr>
      <t>:</t>
    </r>
  </si>
  <si>
    <t>Répartition des charges par programme d'actions</t>
  </si>
  <si>
    <r>
      <t xml:space="preserve">Répartition des produits par programme d'actions
</t>
    </r>
    <r>
      <rPr>
        <i/>
        <sz val="11"/>
        <color rgb="FF000000"/>
        <rFont val="Tahoma"/>
        <family val="2"/>
        <charset val="1"/>
      </rPr>
      <t>(conserver une ligne par financeur lorsque connu)</t>
    </r>
  </si>
  <si>
    <t>Si le forfait de 229,5 jours annuel n’est pas utilisé (=1607h), précisez les modalités de calcul du nombre de jours travaillés par salarié</t>
  </si>
  <si>
    <t>Elles sont plafonnées à 20 % des frais directs de personnel pour les structures associatives et 8 % pour les établissements publics et entreprises.</t>
  </si>
  <si>
    <t>Annexe III - Formulaire de demande de subvention</t>
  </si>
  <si>
    <t>Libellé du dossier</t>
  </si>
  <si>
    <t> Je demande (nous demandons) à bénéficier des aides à l’animation de l’agriculture biologique 
J’atteste (nous attestons) sur l’honneur :
 N’avoir pas sollicité pour le même projet, une aide autre que celles indiquées sur le présent formulaire de demande d’aide, 
 Avoir pris connaissance des points de contrôle, 
 L’exactitude des renseignements fournis dans le présent formulaire et les pièces jointes,
 Etre à jour de mes obligations fiscales, 
 Etre à jour de mes obligations sociales, 
 Que je n’ai pas commencé l’exécution de ce projet avant le dépôt du présent formulaire de demande d’aide (pour les projets d’investissement : acquisition de matériel, études)
Le cas échéant :
 Ne pas récupérer la TVA (si les dépenses prévisionnelles sont présentées TTC),
 Ne pas récupérer partiellement la TVA, par le biais du FCTVA,
 Je m’engage (nous nous engageons), sous réserve de l’attribution de l’aide :
A informer la DRAAF et la Région de toute modification de ma situation, de la raison sociale de ma structure, des engagements ou du projet,
A permettre / faciliter l’accès à ma structure aux autorités compétentes chargées des contrôles pour l’ensemble des paiements que je sollicite,
A ne pas solliciter à l’avenir, pour ce projet, d’autres crédits (nationaux ou européens), en plus de ceux mentionnés dans le tableau « financement du projet »,
A détenir, conserver, fournir tout document permettant de vérifier la réalisation effective de l’opération, demandé par l’autorité compétente pendant 10 années : factures et relevés de compte bancaire pour des dépenses matérielles, tableau de suivi du temps de travail pour les dépenses immatérielles, comptabilité…</t>
  </si>
  <si>
    <t>Devis pour toute dépense donnant lieu à facture supérieure à 1000€, deux devis au-delà de 3000€</t>
  </si>
  <si>
    <t>* Si les documents ne sont pas signés par le représentant légal, joindre le pouvoir donné  par ce dernier au signataire.</t>
  </si>
  <si>
    <t>Partie II modèle word</t>
  </si>
  <si>
    <t>Partie I modèle word</t>
  </si>
  <si>
    <t>Partie III modèle word</t>
  </si>
  <si>
    <t xml:space="preserve"> Annexe III modèle excel</t>
  </si>
  <si>
    <t>Annexe IV.2 modèle excel</t>
  </si>
  <si>
    <t>Annexe IV.3 modèle excel</t>
  </si>
  <si>
    <t>Annexe V.1 modèle excel</t>
  </si>
  <si>
    <t>Annexe V.2 modèle excel</t>
  </si>
  <si>
    <t>Annexe VI.1 modèle excel</t>
  </si>
  <si>
    <t>Annexe VI.2 modèle excel</t>
  </si>
  <si>
    <t>Annexe VI.3 modèle excel</t>
  </si>
  <si>
    <t>Frais de personnel prévisionnels de la structure correspondant au dossier</t>
  </si>
  <si>
    <t>Ventilation des jours de travail prévisionnels par salarié par programme d'actions faisant l'objet de la présente demande de subvention</t>
  </si>
  <si>
    <t>Ventilation des jours de travail prévisionnels par salarié par actions du programme faisant l'objet de la présente demande de subvention</t>
  </si>
  <si>
    <t>Budget prévisionnel du dossier détaillé par programme d'actions</t>
  </si>
  <si>
    <t>Budget prévisionnel du dossier</t>
  </si>
  <si>
    <t>Plan de charge annuel prévisionnel du personnel de la structure travaillant sur la bio ventilé par dossier de demande de subvention</t>
  </si>
  <si>
    <t>Formulaire de demande de subvention</t>
  </si>
  <si>
    <t>Attestation sur l'honneur</t>
  </si>
  <si>
    <t>Descriptif du programme d'actions</t>
  </si>
  <si>
    <t>Fiche d'identification du demandeur</t>
  </si>
  <si>
    <t>Annexe VII modèle excel</t>
  </si>
  <si>
    <t>Frais de mission prévisionnels par programme d'actions</t>
  </si>
  <si>
    <t>Frais spécifiques prévisionnels par action</t>
  </si>
  <si>
    <t>Annexe VIII modèle excel</t>
  </si>
  <si>
    <t>Charges indirectes prévisionnelles réparties par programme d'actions</t>
  </si>
  <si>
    <t>Annexe IX modèle excel</t>
  </si>
  <si>
    <t>Annexe X modèle excel</t>
  </si>
  <si>
    <t xml:space="preserve">Conventions de délégation de maîtrise d'oeuvre </t>
  </si>
  <si>
    <t>Annexe IV.1 modèle excel</t>
  </si>
  <si>
    <t>Budget prévisionnel de la structure pour l'exercice au cours duquel la subvention est sollicitée</t>
  </si>
  <si>
    <t>Annexe II modèle word</t>
  </si>
  <si>
    <t>Annexe I modèle word</t>
  </si>
  <si>
    <t>Fiche association</t>
  </si>
  <si>
    <t>Fiche entreprise</t>
  </si>
  <si>
    <t>Autre</t>
  </si>
  <si>
    <t>Pourcentage d'activité</t>
  </si>
  <si>
    <t>Temps effectif</t>
  </si>
  <si>
    <t>Volet</t>
  </si>
  <si>
    <t>Thématique</t>
  </si>
  <si>
    <t>Enjeux/Objectif</t>
  </si>
  <si>
    <t>Actions</t>
  </si>
  <si>
    <t>Gouv.1.2.1.</t>
  </si>
  <si>
    <t>Gouv.2.2.Projets de restructuration outils inter réseaux</t>
  </si>
  <si>
    <t>Gouv.2.2.2.Magazine de la bio régional</t>
  </si>
  <si>
    <t>Gouv.2.3.Développer la notoriété d’Interbio Occitanie et la positionner comme structure incontournable dans le paysage régional</t>
  </si>
  <si>
    <t>Gouv.2.3.1.Temps fort/événement presse régional autour de la bio</t>
  </si>
  <si>
    <t>Gouv.2.4.1.Participation et contribution aux réunions (personnel IBO)</t>
  </si>
  <si>
    <t>Gouv.3.1.Coordination des commissions filières et stratégiques (IBO)</t>
  </si>
  <si>
    <t>Gouv.4.2.2.participation rédactions fiches de cadrage / Plan stratégique</t>
  </si>
  <si>
    <t>Gouv.4.2.3.participation commissions filières</t>
  </si>
  <si>
    <t>Gouv.4.2.4.Participation Cobio et Corab</t>
  </si>
  <si>
    <t>Gouv.4.2.5.organisation de la mutualisation techniciens</t>
  </si>
  <si>
    <t>Obs.1.3.Lien avec les autres observatoires dont SIQO, installation ...</t>
  </si>
  <si>
    <t>Obs.2.Gestion de la base de données support de l'Observatoire</t>
  </si>
  <si>
    <t>Obs.4.3.Intervention de l'Observatoire dans diverses projets et manifestations (Millésime Bio, Cobio...)</t>
  </si>
  <si>
    <t>Obs.4.4.1.</t>
  </si>
  <si>
    <t>Obs.4.5. Mobilisation de l'Observatoire dans le suivi des impacts de la crise sanitaire Covid 19</t>
  </si>
  <si>
    <t>Obs.4.5.1.</t>
  </si>
  <si>
    <t>Obs.5.3.Diffusion de l'information</t>
  </si>
  <si>
    <t>Obs.5.3.1.</t>
  </si>
  <si>
    <t>Obs.6.Observatoire des volumes et des marchés</t>
  </si>
  <si>
    <t>Obs.6.1.Mise en place de l'observatoire des volumes et marchés - Gouvernance</t>
  </si>
  <si>
    <t>Obs.6.1.1</t>
  </si>
  <si>
    <t>Obs.7.Etudes par filière</t>
  </si>
  <si>
    <t>Obs.7.1.Fruits et légumes</t>
  </si>
  <si>
    <t>Obs.7.1.1.Information sur la mise en marché et les opérateurs en circuit long d'Occitanie</t>
  </si>
  <si>
    <t>Obs.7.1.2.Actualiser l'enquête volume au stade expédition dont focus production sous abri et Actualiser l’enquête volume au stade expédition et recenser les surfaces de production maraîchère sous abri en Occitanie</t>
  </si>
  <si>
    <t>Obs.7.1.3.Action collective sur les prix de vente au stade demi gros</t>
  </si>
  <si>
    <t>Obs.7.2.Grandes cultures</t>
  </si>
  <si>
    <t>Obs.7.2.1.Enquête collecte - utilisation réalisée auprès des OS Bio</t>
  </si>
  <si>
    <t>Obs.7.2.2.Enquête semences bio : utilisations de semences bio et non-traitées par les OS régionaux</t>
  </si>
  <si>
    <t>Obs.7.3.Lait</t>
  </si>
  <si>
    <t>Obs.7.3.1.</t>
  </si>
  <si>
    <t xml:space="preserve">Obs.7.4.Viticulture
</t>
  </si>
  <si>
    <t>Obs.7.4.Pas d'action spécifique cette année</t>
  </si>
  <si>
    <t>Obs.7.5.Viandes</t>
  </si>
  <si>
    <t>Obs.7.5.1.Observatoire ovin bio</t>
  </si>
  <si>
    <t>Obs.7.5.2.Observatoire régional des prix des agneaux</t>
  </si>
  <si>
    <t>Obs.7.5.3.Panorama des opérateurs aval</t>
  </si>
  <si>
    <t xml:space="preserve">Obs.7.6.PPAM
</t>
  </si>
  <si>
    <t>Obs.7.6.1.Pas d'action spécifique cette année</t>
  </si>
  <si>
    <t xml:space="preserve">Obs.7.7.Distribution
</t>
  </si>
  <si>
    <t>Obs.7.7.1.Mieux connaitre la distribution régionale des produits bio</t>
  </si>
  <si>
    <t xml:space="preserve">Obs.7.9.Apiculture
</t>
  </si>
  <si>
    <t>Obs.7.9.1.Etudier le marché des produits de la ruche en bio</t>
  </si>
  <si>
    <t>Obs.7.10.Aval</t>
  </si>
  <si>
    <t>Obs.7.10.1.Pas d'action spécifique cette année</t>
  </si>
  <si>
    <t>Fil.1.2.Rechercher de nouveaux marchés</t>
  </si>
  <si>
    <t>Fil.3.Accompagnement producteurs</t>
  </si>
  <si>
    <t>PC.1.Valoriser les collectivités engagées dans la Bio - TBE</t>
  </si>
  <si>
    <t>PC.1.1.Communauté des territoires et offre de service</t>
  </si>
  <si>
    <t>PC.1.1.1</t>
  </si>
  <si>
    <t>PC 1.2.Développer TBE en Occitanie</t>
  </si>
  <si>
    <t>PC 1.2.1</t>
  </si>
  <si>
    <t>PC.1.3.Gestion des demandes, des renouvellements et remise des labels</t>
  </si>
  <si>
    <t>PC.1.3.1</t>
  </si>
  <si>
    <t>RHD 1.2.1.Accompagnement au changement dans les établissements de la Région</t>
  </si>
  <si>
    <t>RHD 1.2.2.Assistance des collectivités dans leur projet alimentaire de territoire en lien avec la restauration collective</t>
  </si>
  <si>
    <t>RHD 1.2.3.Participer au travail régional de plate-forme/centrale sur l’offre/demande en RHD</t>
  </si>
  <si>
    <t>Distri.2.2. Rencontre Appro Bio&amp;Régional</t>
  </si>
  <si>
    <t>Distri.3.Structurer les filières d'appro pour les distributeurs</t>
  </si>
  <si>
    <t>Distri.3.1.Accompagner les magasins bio dans leur référencement locaux ou régionaux sur différents produits</t>
  </si>
  <si>
    <t>Distri.3.2.Rencontrer puis travailler avec la Grande distribution avec pour objectif d’identifier des projets de filières d’appro bio régional, puis accompagner ces structurations</t>
  </si>
  <si>
    <t>Distri.4.Accompagner les modes de commercialisation en circuits courts</t>
  </si>
  <si>
    <t>Distri.4.1.Gouvernance et animation du groupe de travail « Circuits courts »</t>
  </si>
  <si>
    <t>Distri.4.2.1.Mettre en place des outils permettant d’appuyer les choix de circuits commerciaux pour les producteurs</t>
  </si>
  <si>
    <t>Distri.4.2.2.Accompagner la professionnalisation des acteurs sur ces formes de vente, à la lumière des résultats produits par l’usage des outils d’analyse et de comparaison</t>
  </si>
  <si>
    <t>Distri.4.2.3.En lien avec l’observatoire IBO, créer et alimenter une base des prix de vente en circuits courts selon les territoires et les débouchés</t>
  </si>
  <si>
    <t>Distri 4.3 Développer des modes de commercialisation des produits Bio qui confortent la résilience des territoires</t>
  </si>
  <si>
    <t>Distri.4.3.1.Accompagner les collectifs multiproduits et/ou multi acteurs</t>
  </si>
  <si>
    <t>Distri.4.3.2.Accompagner la structuration d’outils innovants sur les territoires pour la vente directe</t>
  </si>
  <si>
    <t>Distri.4.3.3.Identifier et développer des solutions facilitantes permettant de mettre en commun des solutions logistiques</t>
  </si>
  <si>
    <t>GC.1.1.Organiser une rencontre interprofessionnelle Marchés et Orientations des futurs emblavements</t>
  </si>
  <si>
    <t>GC.1.1.1.</t>
  </si>
  <si>
    <t>GC.1.2.Organiser des réunions Techniques et filières en partenariat avec les OS et les filières / planifications</t>
  </si>
  <si>
    <t>GC.2.1.Mise en place d'un groupe de travail régional "Diversification"</t>
  </si>
  <si>
    <t>GC.2.1.1.</t>
  </si>
  <si>
    <t>GC.3.2. Structuration d'une filière brassicole bio régionale (houblon, orge/malt)</t>
  </si>
  <si>
    <t>GC.3.2.1.</t>
  </si>
  <si>
    <t>BV.1.Bovins Viandes</t>
  </si>
  <si>
    <t>BV.1.2.Accompagner les filières longues et courtes pour valoriser tous les animaux des élevages régionaux</t>
  </si>
  <si>
    <t xml:space="preserve">BV.1.2.1.Accompagner les filières longues afin de structurer et de pérenniser les filières régionales
</t>
  </si>
  <si>
    <t xml:space="preserve">BV.1.2.2.Accompagner les collectifs d’éleveurs afin de structurer et de pérenniser les filières régionales
</t>
  </si>
  <si>
    <t>BL.1.Bovins Lait</t>
  </si>
  <si>
    <t>BL.1.2.1.</t>
  </si>
  <si>
    <t>BL.1.3.1.</t>
  </si>
  <si>
    <t>BL.1.4.1.</t>
  </si>
  <si>
    <t>OL.1.Ovins Lait</t>
  </si>
  <si>
    <t>OL.1.2.1.</t>
  </si>
  <si>
    <t>LEG.4.Accompagner les démarches de contractualisation pour la filière  légumes en transformation</t>
  </si>
  <si>
    <t>LEG.4.1.Capitalisation des actions de partenariats et identification des freins entre prod et transf</t>
  </si>
  <si>
    <t>LEG.4.2.Identification des besoins spécifiques de la transformation</t>
  </si>
  <si>
    <t>LEG.4.2.1.</t>
  </si>
  <si>
    <t>LEG.5.3.Création ou adaptation d'outils d'appui à la structuration de filières en demi-gros</t>
  </si>
  <si>
    <t>LEG.6.2.1.</t>
  </si>
  <si>
    <t>Viti.3.Pérenniser la filière viticole</t>
  </si>
  <si>
    <t>Viti.3.1.travailler sur la structuration de l’offre bio en cave coop</t>
  </si>
  <si>
    <t>Viti.3.2.Optimiser l’approvisionnement en matière organique pour les viticulteurs bio d’Occitanie</t>
  </si>
  <si>
    <t>Viti.3.2.1.</t>
  </si>
  <si>
    <t>Viti.3.3.1.</t>
  </si>
  <si>
    <t>Viti.3.4.1.</t>
  </si>
  <si>
    <t>PPAM.1.Poursuivre la structuration de la filière en lien avec les besoins du marché</t>
  </si>
  <si>
    <t>PPAM.1.1.Accompagner le regroupement de producteurs autours de pôles territoriaux et d’équipement collectifs de production ou de transformation</t>
  </si>
  <si>
    <t>PPAM.1.3.Fédérer les operateurs au sein d’une entité représentative dédiée aux PPAM</t>
  </si>
  <si>
    <t>PPAM.2.Sécuriser les itinéraires culturaux et la rentabilité des productions</t>
  </si>
  <si>
    <t>PPAM.2.1.Assurer la montée en compétences technique des agriculteurs et affiner les coûts de productions</t>
  </si>
  <si>
    <t>PPAM.2.2.Acquérir des références culturales sur certaines espèces et sur les modes de conduites</t>
  </si>
  <si>
    <t>PPAM.3.Veiller à la production et la transformation de matières premières de qualité</t>
  </si>
  <si>
    <t>PPAM.3.1.Améliorer les techniques de transformations</t>
  </si>
  <si>
    <t>PPAM.3.2.Développer les compétences d’analyse et la prise en compte des risques</t>
  </si>
  <si>
    <t>Guide d'utilisation du classeur excel</t>
  </si>
  <si>
    <t>Ainsi</t>
  </si>
  <si>
    <t>Pour une plus grande adaptabilité, nous avons fait le choix de ne pas verrouiller le classeur. Néanmoins, des formules sont présaisies afin de vous faciliter le remplissage des informations. Ainsi, vous pouvez ne compléter que les cellules gris clair. Les sommes se font automatiquement. Et de liens entre onglets permettent d'importer les cellules déjà saisie dans un autre onglet.</t>
  </si>
  <si>
    <t>Cellules à compléter</t>
  </si>
  <si>
    <t>Légende</t>
  </si>
  <si>
    <t>Liste déroulante de choix</t>
  </si>
  <si>
    <t>Cellules à sommes automatiques</t>
  </si>
  <si>
    <t>Informations importées d'un autre onglet</t>
  </si>
  <si>
    <r>
      <t xml:space="preserve">Nombre total de jours travaillés par an
</t>
    </r>
    <r>
      <rPr>
        <i/>
        <sz val="10"/>
        <rFont val="Tahoma"/>
        <family val="2"/>
      </rPr>
      <t>(cf onglet IV.3)</t>
    </r>
  </si>
  <si>
    <t>cf onglet V.2</t>
  </si>
  <si>
    <t>Frais de personnel par action</t>
  </si>
  <si>
    <r>
      <t xml:space="preserve">Frais de mission </t>
    </r>
    <r>
      <rPr>
        <i/>
        <sz val="10"/>
        <rFont val="Tahoma"/>
        <family val="2"/>
      </rPr>
      <t>(cf onglet VII)</t>
    </r>
  </si>
  <si>
    <t>Attention!</t>
  </si>
  <si>
    <t>Programme d'actions 7 :</t>
  </si>
  <si>
    <t>Programme d'actions 8 :</t>
  </si>
  <si>
    <t>Programme d'actions 9 :</t>
  </si>
  <si>
    <t>Programme d'actions 10 :</t>
  </si>
  <si>
    <t>Programme d'actions 11 :</t>
  </si>
  <si>
    <t>Programme d'actions 12 :</t>
  </si>
  <si>
    <t>Programme d'actions 13 :</t>
  </si>
  <si>
    <t>Programme d'actions 14 :</t>
  </si>
  <si>
    <t>Programme d'actions 15 :</t>
  </si>
  <si>
    <r>
      <t xml:space="preserve">Programme d'actions 12 </t>
    </r>
    <r>
      <rPr>
        <b/>
        <i/>
        <sz val="10"/>
        <color rgb="FF000000"/>
        <rFont val="Tahoma"/>
        <family val="2"/>
      </rPr>
      <t>:</t>
    </r>
  </si>
  <si>
    <r>
      <t xml:space="preserve">Programme d'actions 15 </t>
    </r>
    <r>
      <rPr>
        <b/>
        <i/>
        <sz val="10"/>
        <color rgb="FF000000"/>
        <rFont val="Tahoma"/>
        <family val="2"/>
      </rPr>
      <t>:</t>
    </r>
  </si>
  <si>
    <t>Pour que les calculs s'incrémentent automatiquement, il faut que vous remplissiez toujours dans le même ordre le nom des salariés concernés par le dossier.</t>
  </si>
  <si>
    <t>Si vous mobilisez plus de 6 salariés et que vous réalisez plus des programmes d'actions avec des financements différents, vous  pouvez copiez autant de fois que nécessaire le modèle proposé.</t>
  </si>
  <si>
    <t>PIB</t>
  </si>
  <si>
    <t>Gouv.2.1.3.organisation logistique de la réunion</t>
  </si>
  <si>
    <t>Gouv.2.4.Représentation de la bio dans instances agricoles et agro-alimentaires régionales et nationales</t>
  </si>
  <si>
    <t>Gouv.3.3.Suivi des actions de structuration de filière (CMF)</t>
  </si>
  <si>
    <t>Gouv.4.1.1.Participation et coordo des comités techniques</t>
  </si>
  <si>
    <t>Gouv.4.1.5.Coordination demandes INAO</t>
  </si>
  <si>
    <t>RHD.1.Développer les marchés et les pérenniser</t>
  </si>
  <si>
    <t xml:space="preserve">Distri.2.Développer le marché des produits bio régionaux dans la distribution
</t>
  </si>
  <si>
    <t>Distri.4.2.Renforcer les performances des exploitations en AB en circuits courts dont vente directe</t>
  </si>
  <si>
    <t>OV.1.3.Améliorer la Qualité des agneaux et l’étalement de la production pour répondre aux attentes des marchés et pérenniser les élevages</t>
  </si>
  <si>
    <t>VO.1.1.Développer les productions de volailles Bio en filières longues suivant les besoins du marché</t>
  </si>
  <si>
    <t>LEG.1.Développement de la production - Ajuster l’ accompagnement technique en fonction des exploitations et territoires</t>
  </si>
  <si>
    <t>LEG.5.Structuration de l'offre en demi gros, Animation de collectifs et mutualisation des outils</t>
  </si>
  <si>
    <t>FRU.1.1.Animation de groupes d' échanges par espèces fruitières</t>
  </si>
  <si>
    <t>Programme d'actions 16 :</t>
  </si>
  <si>
    <r>
      <t>Programme d'actions 2</t>
    </r>
    <r>
      <rPr>
        <b/>
        <i/>
        <sz val="10"/>
        <color rgb="FF000000"/>
        <rFont val="Tahoma"/>
        <family val="2"/>
      </rPr>
      <t xml:space="preserve"> :</t>
    </r>
  </si>
  <si>
    <r>
      <t xml:space="preserve">Programme d'actions 3 </t>
    </r>
    <r>
      <rPr>
        <b/>
        <i/>
        <sz val="10"/>
        <color rgb="FF000000"/>
        <rFont val="Tahoma"/>
        <family val="2"/>
      </rPr>
      <t>:</t>
    </r>
  </si>
  <si>
    <r>
      <t>Programme d'actions 5</t>
    </r>
    <r>
      <rPr>
        <b/>
        <i/>
        <sz val="10"/>
        <color rgb="FF000000"/>
        <rFont val="Tahoma"/>
        <family val="2"/>
      </rPr>
      <t xml:space="preserve"> :</t>
    </r>
  </si>
  <si>
    <r>
      <t xml:space="preserve">Programme d'actions 7 </t>
    </r>
    <r>
      <rPr>
        <b/>
        <i/>
        <sz val="10"/>
        <color rgb="FF000000"/>
        <rFont val="Tahoma"/>
        <family val="2"/>
      </rPr>
      <t>:</t>
    </r>
  </si>
  <si>
    <t>Programme d'actions 8  :</t>
  </si>
  <si>
    <r>
      <t xml:space="preserve">Programme d'actions 9 </t>
    </r>
    <r>
      <rPr>
        <b/>
        <i/>
        <sz val="10"/>
        <color rgb="FF000000"/>
        <rFont val="Tahoma"/>
        <family val="2"/>
      </rPr>
      <t>:</t>
    </r>
  </si>
  <si>
    <r>
      <t>Programme d'actions 10</t>
    </r>
    <r>
      <rPr>
        <b/>
        <i/>
        <sz val="10"/>
        <color rgb="FF000000"/>
        <rFont val="Tahoma"/>
        <family val="2"/>
      </rPr>
      <t xml:space="preserve"> :</t>
    </r>
  </si>
  <si>
    <r>
      <t xml:space="preserve">Programme d'actions 13 </t>
    </r>
    <r>
      <rPr>
        <b/>
        <i/>
        <sz val="10"/>
        <color rgb="FF000000"/>
        <rFont val="Tahoma"/>
        <family val="2"/>
      </rPr>
      <t>:</t>
    </r>
  </si>
  <si>
    <r>
      <t xml:space="preserve">Programme d'actions 16 </t>
    </r>
    <r>
      <rPr>
        <b/>
        <i/>
        <sz val="10"/>
        <color rgb="FF000000"/>
        <rFont val="Tahoma"/>
        <family val="2"/>
      </rPr>
      <t>:</t>
    </r>
  </si>
  <si>
    <t>Vérification total</t>
  </si>
  <si>
    <r>
      <t>Frais de personnel</t>
    </r>
    <r>
      <rPr>
        <i/>
        <sz val="10"/>
        <rFont val="Tahoma"/>
        <family val="2"/>
      </rPr>
      <t xml:space="preserve"> (cf onglet VI.2)</t>
    </r>
  </si>
  <si>
    <r>
      <t xml:space="preserve">Frais spécifiques </t>
    </r>
    <r>
      <rPr>
        <i/>
        <sz val="10"/>
        <rFont val="Tahoma"/>
        <family val="2"/>
      </rPr>
      <t>(cf onglet VIII)</t>
    </r>
  </si>
  <si>
    <r>
      <t xml:space="preserve">Charges indirectes </t>
    </r>
    <r>
      <rPr>
        <i/>
        <sz val="10"/>
        <rFont val="Tahoma"/>
        <family val="2"/>
      </rPr>
      <t>(cf onglet IX)</t>
    </r>
  </si>
  <si>
    <t xml:space="preserve">Frais spécifiques </t>
  </si>
  <si>
    <t>Annexe IV.3 - Calcul du nombre de jours travaillés / an / salarié - Année 2022</t>
  </si>
  <si>
    <t>Annexe VI.1 - Temps des salariés par action 2022</t>
  </si>
  <si>
    <t>Gouv.2.4.2.5iemes rencontres des interpro bio régionales</t>
  </si>
  <si>
    <t>PIB.1.Coordination régionale</t>
  </si>
  <si>
    <t>PIB.1.1.Co Animation du réseau départemental PIB</t>
  </si>
  <si>
    <t>PIB.1.1.1.</t>
  </si>
  <si>
    <t>PIB.1.2.Veille réglementaire et veille PAC</t>
  </si>
  <si>
    <t>PIB.1.2.1.</t>
  </si>
  <si>
    <t>PIB.2.animation départementale</t>
  </si>
  <si>
    <t>PIB.2.1.</t>
  </si>
  <si>
    <t>PIB.2.1.1.</t>
  </si>
  <si>
    <t>PIB.3.Entreprises de l'aval et accueil général</t>
  </si>
  <si>
    <t>PIB.3.1.</t>
  </si>
  <si>
    <t>PIB.3.1.1.</t>
  </si>
  <si>
    <t>Obs.3.2.Suivi des dynamiques d'engagement des nvx opérateurs</t>
  </si>
  <si>
    <t>Obs.4.4.Réalisation d'études spécifiques : Dynamique Bio &amp; Territoires</t>
  </si>
  <si>
    <t>Fil.1.1.1.Suivi et échange sur les actions menées dans les filières</t>
  </si>
  <si>
    <t>Fil.1.2.1.créer du lien et favoriser les échanges entre producteurs/transformateurs et acheteurs</t>
  </si>
  <si>
    <t>Fil.2.1.Assurance</t>
  </si>
  <si>
    <t>Fil.2.1.1.Mise en place d'un groupe de travail sur l'assurance en bio (exploitation et entreprises); relation avec les assureurs</t>
  </si>
  <si>
    <t>Fil.2.2 Optimiser acquisition de références</t>
  </si>
  <si>
    <t>Fil.2.2.1.</t>
  </si>
  <si>
    <t>Fil.2.4.1.GT inter-réseaux</t>
  </si>
  <si>
    <t>Fil.2.4.2.Liens avec les investisseurs régionaux</t>
  </si>
  <si>
    <t>Fil.3.1.Accompagnement collectif des producteurs</t>
  </si>
  <si>
    <t>Fil.3.1.1. acccompagnement multi débouchés</t>
  </si>
  <si>
    <t>Fil.3.1.2. Agribiolien</t>
  </si>
  <si>
    <t>ActionSpe.1.1. Bio Occitanie</t>
  </si>
  <si>
    <t>ActionSpe.1.2.Etat des lieux des filières et besoins dans un nouveau contexte</t>
  </si>
  <si>
    <t>ActionSpe.1.2.1.</t>
  </si>
  <si>
    <t>ActionSpe.1.3.PAC 2023</t>
  </si>
  <si>
    <t>ActionSpe.1.3.1.</t>
  </si>
  <si>
    <t>ActionSpe.1.4.Nouveau réglement Bio européen</t>
  </si>
  <si>
    <t>ActionSpe.1.4.1.</t>
  </si>
  <si>
    <t>ActionSpe.1.5.Faire connaître la Bio régionale</t>
  </si>
  <si>
    <t>ActionSpe.1.5.1.</t>
  </si>
  <si>
    <t>Distri.1. Favoriser la diversité des circuits distri</t>
  </si>
  <si>
    <t>Distri.1.1. Grpe travail dédié</t>
  </si>
  <si>
    <t>Distri.1.2.Guide des distributeurs</t>
  </si>
  <si>
    <t>Distri.1.2.1.</t>
  </si>
  <si>
    <t>Distri.3.1.1.Mutualisation / Coordination</t>
  </si>
  <si>
    <t>Distri.3.1.2.Accompagnement des magasins</t>
  </si>
  <si>
    <t>Distri.3.1.3.Outils pour l'accompagnement des magasins</t>
  </si>
  <si>
    <t>Cf Contrat filière Agro alim</t>
  </si>
  <si>
    <t>GC.1.2.1.Organiser des réunions « Technique &amp; Filières » dans les départements</t>
  </si>
  <si>
    <t>GC.1.3.1.Organiser des rencontres techniques collectives inter-réseaux en partenariat avec les filières (journées d'échanges, bout de champs, etc.) dans les départements</t>
  </si>
  <si>
    <t>GC.1.3.2.Gestion plantes invasives</t>
  </si>
  <si>
    <t>GC.1.5.1.Acquérir des références techniques sur les productions prioritaires et de diversification dans les départements</t>
  </si>
  <si>
    <t>GC.1.6.Diffuser les bonnes pratiques aux moyens de bulletins agro éco (AEAG)</t>
  </si>
  <si>
    <t>GC.1.6.1.</t>
  </si>
  <si>
    <t>GC.2.Pérenniser et essaimer les filières de diversification à haute valeur ajoutée</t>
  </si>
  <si>
    <t>GC.2.2.Développer et/ou dupliquer les filières locales ou régionales</t>
  </si>
  <si>
    <t>GC.2.2.1.Développer la filière Blé dur</t>
  </si>
  <si>
    <t>GC.2.2.2.Développer la filière Millet</t>
  </si>
  <si>
    <t>GC.2.2.3.Flor de Peira et/ou céréales anciennes ET 2.2.4.Chanvre</t>
  </si>
  <si>
    <t>BV.1.1.2.Inciter les éleveurs à engraisser et à étaler leurs productions dans l’année en conformité avec nv réglement bio</t>
  </si>
  <si>
    <t>BV.1.3.Valorisation des jeunes bovins et innovations produits</t>
  </si>
  <si>
    <t>BV.1.3.1.Valorisation des Jeunes Bovins</t>
  </si>
  <si>
    <t>BV.1.3.2.Développement Nouveaux produits et Innovation</t>
  </si>
  <si>
    <t>OV.1.2.1.Accompagner la mise en œuvre de filière (filière ovine équitable, régionales, en cours...)</t>
  </si>
  <si>
    <t>PO.1.1.Développer la productivité des producteurs</t>
  </si>
  <si>
    <t>PO.1.1.1.</t>
  </si>
  <si>
    <t>PO.1.2.Structurer les filières au sein de la région</t>
  </si>
  <si>
    <t>PO.1.2.1.</t>
  </si>
  <si>
    <t>PO.1.3.Veiller à différencier le porc bio</t>
  </si>
  <si>
    <t>PO.1.3.1.</t>
  </si>
  <si>
    <t>PO.1.4.Valoriser la production porcine bio auprès des consommateurs, du voisinage, des producteurs</t>
  </si>
  <si>
    <t>PO.1.4.1.</t>
  </si>
  <si>
    <t>VO.1.1.1.</t>
  </si>
  <si>
    <t>VO.1.2.1.</t>
  </si>
  <si>
    <t>BL.1.1.Accompagner les éleveurs / nvx cahiers des charges bio et privés</t>
  </si>
  <si>
    <t>BL.1.1.1.</t>
  </si>
  <si>
    <t>BL.1.2.Stimuler les échanges territoriaux entre acteurs gdes cultures et élevage laitier</t>
  </si>
  <si>
    <t>BL.1.3.Création et partage VAjoutée , équilibre des syst de production laitier bio</t>
  </si>
  <si>
    <t>BL.1.4.Travailler la problématique de l'astreinte et du travail ds les expl bio</t>
  </si>
  <si>
    <t>OL.1.1.Accompagner éleveurs / nvx cahiers des charges</t>
  </si>
  <si>
    <t>OL.1.1.1.</t>
  </si>
  <si>
    <t>OL.1.2.Accompagner la réflexion de la coop Brebis Bio / valorisation locale</t>
  </si>
  <si>
    <t>OL.1.3.Accompagner le dvpt de la filière ovin lait bio</t>
  </si>
  <si>
    <t>OL.1.3.1.</t>
  </si>
  <si>
    <t>CA.1.1.Accompagner la structuration de la filière caprine</t>
  </si>
  <si>
    <t>CA.1.1.1.</t>
  </si>
  <si>
    <t>CA.1.2.Accompagnerle dvpt de la filière caprine lait bio</t>
  </si>
  <si>
    <t>CA.1.2.1.</t>
  </si>
  <si>
    <t>CA.1.3.Valorisation des fiches filières lait de chèvre bio</t>
  </si>
  <si>
    <t>CA.1.3.1.</t>
  </si>
  <si>
    <t>CA.1.4.Accompagner éleveurs/nvx cahiers des charges</t>
  </si>
  <si>
    <t>CA.1.4.1.</t>
  </si>
  <si>
    <t>LEG.1.1.Accompagnement et outils spécifiques aux maraîchers bio en circuits courts</t>
  </si>
  <si>
    <t>LEG.2.1.Appui aux projets de mobilisation foncière sur les territoires maraîchers d'Occitanie</t>
  </si>
  <si>
    <t>LEG.3.1.Réalisation d'un référentiel technico économiquer cultures légumières</t>
  </si>
  <si>
    <t>LEG.5.1.Animation de collectifs de producteurs et mutualisation des outils</t>
  </si>
  <si>
    <t>LEG.6.Accompagner les projets de développement d’ apports en Pme d' expédition</t>
  </si>
  <si>
    <t>LEG.6.1.Maintenir et promouvoir l'engagement entre metteurs en marché et producteurs pr partenariats durables</t>
  </si>
  <si>
    <t>LEG.6.2.Développement et structuration régionales des filières ail, oignon, échalotte</t>
  </si>
  <si>
    <t>LEG.6.3.Capitalisation des bonnes pratiques de partenariat en circuit long</t>
  </si>
  <si>
    <t>LEG.6.3.1.</t>
  </si>
  <si>
    <t>FRU.1.3.Animation de la filière amande bio</t>
  </si>
  <si>
    <t>FRU.1.4.Développement de l'offre fruitière pr la transfo</t>
  </si>
  <si>
    <t>FRU.1.4.1.</t>
  </si>
  <si>
    <t>FRU.2.Réseau Biodiversité (AEAG)</t>
  </si>
  <si>
    <t>FRU.2.1.</t>
  </si>
  <si>
    <t>FRU.2.1.1.</t>
  </si>
  <si>
    <t>FRU.3.Bulletin agro-écologiques Arbo bio (AEAG)</t>
  </si>
  <si>
    <t>FRU.3.1.</t>
  </si>
  <si>
    <t>FRU.3.1.1.</t>
  </si>
  <si>
    <t>Viti.2.2.1.Adaptation des vins bio à la segmentation des marchés</t>
  </si>
  <si>
    <t>Viti.2.2.2.Accompagnement des structures viticoles départementales</t>
  </si>
  <si>
    <t>Viti.3.3.Diversification des produits issus des raisins bio</t>
  </si>
  <si>
    <t>Viti.3.4.Construire des éléments de langage sur ciovre, flavescence, réduction gasoil</t>
  </si>
  <si>
    <t>Viti.3.5.Contribuer à résoudre la pénurie de tractoristes</t>
  </si>
  <si>
    <t>Viti.3.5.1.</t>
  </si>
  <si>
    <t>PPAM.1.1.1.</t>
  </si>
  <si>
    <t xml:space="preserve">PPAM.1.2.Organiser les relations commerciales amont / aval.
</t>
  </si>
  <si>
    <t>PPAM.1.2.1.</t>
  </si>
  <si>
    <t>PPAM.1.3.1.</t>
  </si>
  <si>
    <t>PPAM.2.1.1.</t>
  </si>
  <si>
    <t>PPAM.2.2.1.</t>
  </si>
  <si>
    <t>PPAM.3.1.1.</t>
  </si>
  <si>
    <t>PPAM.3.2.1.</t>
  </si>
  <si>
    <t>API.1.Développement d'outils de mise en relation producteurs-transformateurs</t>
  </si>
  <si>
    <t>API.1.1.Développement d'outils de mise en relation producteurs-transformateurs</t>
  </si>
  <si>
    <t>API.1.1.1.</t>
  </si>
  <si>
    <t>API.2.Assurer qualité et volumes de produits ruche bio</t>
  </si>
  <si>
    <t>API.2.1.Trouver ressources pollinifère et nectarifère compatible avec cahier des charges bio</t>
  </si>
  <si>
    <t>API.2.1.1. Rencontres api agri bio</t>
  </si>
  <si>
    <t>API.2.1.2. Couvert mellifères et pollinifères</t>
  </si>
  <si>
    <t>API.2.1.3.Rendre les milieux viticoles acceuillants pr les abeilles</t>
  </si>
  <si>
    <t>API.2.1.4.Communication ds les medias et évènement visant un public agri</t>
  </si>
  <si>
    <t>API.2.2.Aide a la qualification de conformité des aides du butinage</t>
  </si>
  <si>
    <t>API.2.2.1.Prise en main et valorisation outils cartographiques</t>
  </si>
  <si>
    <t>API.2.2.2.Définir conformité prévisionnelle des emplacements de miellées</t>
  </si>
  <si>
    <t>API.2.3. Diffusion information auprès des apiculteurs sur les intrants bio</t>
  </si>
  <si>
    <t>API.2.3.1.</t>
  </si>
  <si>
    <t>API.3.Développer les opportunités pr les produits de la ruche hors miel</t>
  </si>
  <si>
    <t>API.3.1.</t>
  </si>
  <si>
    <t>API.3.1.1.</t>
  </si>
  <si>
    <t>API.5.Favoriser les installations et conversions en bio</t>
  </si>
  <si>
    <t>API.5.1.</t>
  </si>
  <si>
    <t>API.5.1.1.</t>
  </si>
  <si>
    <t>API.6.OPtimiser diffusion d'informations</t>
  </si>
  <si>
    <t>API.6.1.</t>
  </si>
  <si>
    <t>API.6.1.1.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</si>
</sst>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quot;_-;\-* #,##0.00\ &quot;€&quot;_-;_-* &quot;-&quot;??\ &quot;€&quot;_-;_-@_-"/>
    <numFmt numFmtId="164" formatCode="_-* #,##0.00,_€_-;\-* #,##0.00,_€_-;_-* \-??\ _€_-;_-@_-"/>
    <numFmt numFmtId="165" formatCode="_-* #,##0.00,\€_-;\-* #,##0.00,\€_-;_-* \-??&quot; €&quot;_-;_-@_-"/>
    <numFmt numFmtId="166" formatCode="_-* #,##0.00&quot; €&quot;_-;\-* #,##0.00&quot; €&quot;_-;_-* \-??&quot; €&quot;_-;_-@_-"/>
    <numFmt numFmtId="167" formatCode="0.000"/>
    <numFmt numFmtId="168" formatCode="0.0"/>
    <numFmt numFmtId="169" formatCode="#,##0_ ;\-#,##0\ "/>
  </numFmts>
  <fonts count="47" x14ac:knownFonts="1">
    <font>
      <sz val="11"/>
      <color rgb="FF000000"/>
      <name val="Calibri"/>
      <family val="2"/>
      <charset val="1"/>
    </font>
    <font>
      <sz val="11"/>
      <color theme="1"/>
      <name val="Calibri"/>
      <family val="2"/>
      <scheme val="minor"/>
    </font>
    <font>
      <sz val="10"/>
      <name val="Arial"/>
      <family val="2"/>
      <charset val="1"/>
    </font>
    <font>
      <sz val="10"/>
      <color rgb="FF000000"/>
      <name val="Tahoma"/>
      <family val="2"/>
      <charset val="1"/>
    </font>
    <font>
      <b/>
      <sz val="11"/>
      <color rgb="FFFFFFFF"/>
      <name val="Tahoma"/>
      <family val="2"/>
      <charset val="1"/>
    </font>
    <font>
      <sz val="11"/>
      <color rgb="FF000000"/>
      <name val="Tahoma"/>
      <family val="2"/>
      <charset val="1"/>
    </font>
    <font>
      <b/>
      <sz val="10"/>
      <name val="Tahoma"/>
      <family val="2"/>
      <charset val="1"/>
    </font>
    <font>
      <sz val="8"/>
      <name val="Wingdings"/>
      <charset val="2"/>
    </font>
    <font>
      <sz val="10"/>
      <name val="Tahoma"/>
      <family val="2"/>
      <charset val="1"/>
    </font>
    <font>
      <b/>
      <sz val="10"/>
      <color rgb="FFFFFFFF"/>
      <name val="Tahoma"/>
      <family val="2"/>
      <charset val="1"/>
    </font>
    <font>
      <b/>
      <sz val="10"/>
      <color rgb="FF000000"/>
      <name val="Tahoma"/>
      <family val="2"/>
      <charset val="1"/>
    </font>
    <font>
      <i/>
      <sz val="10"/>
      <color rgb="FF000000"/>
      <name val="Tahoma"/>
      <family val="2"/>
      <charset val="1"/>
    </font>
    <font>
      <b/>
      <i/>
      <sz val="10"/>
      <color rgb="FF000000"/>
      <name val="Tahoma"/>
      <family val="2"/>
      <charset val="1"/>
    </font>
    <font>
      <b/>
      <u/>
      <sz val="10"/>
      <color rgb="FF000000"/>
      <name val="Tahoma"/>
      <family val="2"/>
      <charset val="1"/>
    </font>
    <font>
      <b/>
      <sz val="11"/>
      <name val="Tahoma"/>
      <family val="2"/>
      <charset val="1"/>
    </font>
    <font>
      <sz val="10"/>
      <color rgb="FFFFFFFF"/>
      <name val="Tahoma"/>
      <family val="2"/>
      <charset val="1"/>
    </font>
    <font>
      <i/>
      <sz val="10"/>
      <name val="Tahoma"/>
      <family val="2"/>
      <charset val="1"/>
    </font>
    <font>
      <i/>
      <sz val="11"/>
      <color rgb="FF000000"/>
      <name val="Tahoma"/>
      <family val="2"/>
      <charset val="1"/>
    </font>
    <font>
      <b/>
      <sz val="10"/>
      <color rgb="FFFF0000"/>
      <name val="Tahoma"/>
      <family val="2"/>
      <charset val="1"/>
    </font>
    <font>
      <i/>
      <sz val="10"/>
      <color rgb="FFFF0000"/>
      <name val="Tahoma"/>
      <family val="2"/>
      <charset val="1"/>
    </font>
    <font>
      <vertAlign val="superscript"/>
      <sz val="10"/>
      <color rgb="FF000000"/>
      <name val="Tahoma"/>
      <family val="2"/>
      <charset val="1"/>
    </font>
    <font>
      <sz val="10"/>
      <color rgb="FF292934"/>
      <name val="Tahoma"/>
      <family val="2"/>
      <charset val="1"/>
    </font>
    <font>
      <sz val="10"/>
      <color rgb="FF000000"/>
      <name val="Arial"/>
      <family val="2"/>
      <charset val="1"/>
    </font>
    <font>
      <sz val="10"/>
      <color rgb="FF808080"/>
      <name val="Tahoma"/>
      <family val="2"/>
      <charset val="1"/>
    </font>
    <font>
      <b/>
      <u/>
      <sz val="10"/>
      <name val="Tahoma"/>
      <family val="2"/>
      <charset val="1"/>
    </font>
    <font>
      <sz val="11"/>
      <color rgb="FF000000"/>
      <name val="Calibri"/>
      <family val="2"/>
      <charset val="1"/>
    </font>
    <font>
      <sz val="11"/>
      <color rgb="FFFF0000"/>
      <name val="Calibri"/>
      <family val="2"/>
      <scheme val="minor"/>
    </font>
    <font>
      <b/>
      <sz val="11"/>
      <color theme="1"/>
      <name val="Calibri"/>
      <family val="2"/>
      <scheme val="minor"/>
    </font>
    <font>
      <sz val="11"/>
      <color rgb="FF000000"/>
      <name val="Arial"/>
      <family val="2"/>
    </font>
    <font>
      <sz val="11"/>
      <name val="Calibri"/>
      <family val="2"/>
      <scheme val="minor"/>
    </font>
    <font>
      <b/>
      <sz val="11"/>
      <color rgb="FFFF0000"/>
      <name val="Calibri"/>
      <family val="2"/>
      <scheme val="minor"/>
    </font>
    <font>
      <vertAlign val="superscript"/>
      <sz val="11"/>
      <color rgb="FF000000"/>
      <name val="Calibri"/>
      <family val="2"/>
    </font>
    <font>
      <sz val="11"/>
      <color rgb="FF000000"/>
      <name val="Calibri"/>
      <family val="2"/>
    </font>
    <font>
      <i/>
      <sz val="10"/>
      <color rgb="FF000000"/>
      <name val="Tahoma"/>
      <family val="2"/>
    </font>
    <font>
      <b/>
      <sz val="12"/>
      <color indexed="9"/>
      <name val="Tahoma"/>
      <family val="2"/>
    </font>
    <font>
      <b/>
      <sz val="10"/>
      <name val="Tahoma"/>
      <family val="2"/>
    </font>
    <font>
      <b/>
      <sz val="10"/>
      <name val="Arial"/>
      <family val="2"/>
      <charset val="1"/>
    </font>
    <font>
      <sz val="12"/>
      <name val="Arial"/>
      <family val="2"/>
      <charset val="1"/>
    </font>
    <font>
      <i/>
      <sz val="10"/>
      <name val="Tahoma"/>
      <family val="2"/>
    </font>
    <font>
      <i/>
      <sz val="11"/>
      <color rgb="FF000000"/>
      <name val="Calibri"/>
      <family val="2"/>
    </font>
    <font>
      <b/>
      <sz val="10"/>
      <color rgb="FF000000"/>
      <name val="Tahoma"/>
      <family val="2"/>
    </font>
    <font>
      <b/>
      <i/>
      <sz val="10"/>
      <color rgb="FF000000"/>
      <name val="Tahoma"/>
      <family val="2"/>
    </font>
    <font>
      <sz val="10"/>
      <color rgb="FF000000"/>
      <name val="Tahoma"/>
      <family val="2"/>
    </font>
    <font>
      <sz val="11"/>
      <name val="Calibri"/>
      <family val="2"/>
      <charset val="1"/>
    </font>
    <font>
      <sz val="11"/>
      <color theme="1"/>
      <name val="Arial"/>
      <family val="2"/>
    </font>
    <font>
      <b/>
      <sz val="12"/>
      <color rgb="FFFF0000"/>
      <name val="Calibri"/>
      <family val="2"/>
    </font>
    <font>
      <sz val="10"/>
      <color rgb="FFFF0000"/>
      <name val="Tahoma"/>
      <family val="2"/>
      <charset val="1"/>
    </font>
  </fonts>
  <fills count="46">
    <fill>
      <patternFill patternType="none"/>
    </fill>
    <fill>
      <patternFill patternType="gray125"/>
    </fill>
    <fill>
      <patternFill patternType="solid">
        <fgColor rgb="FF800000"/>
        <bgColor rgb="FF800000"/>
      </patternFill>
    </fill>
    <fill>
      <patternFill patternType="solid">
        <fgColor rgb="FFD9D9D9"/>
        <bgColor rgb="FFDCE6F2"/>
      </patternFill>
    </fill>
    <fill>
      <patternFill patternType="solid">
        <fgColor rgb="FFC0C0C0"/>
        <bgColor rgb="FFBFBFBF"/>
      </patternFill>
    </fill>
    <fill>
      <patternFill patternType="solid">
        <fgColor rgb="FFBFBFBF"/>
        <bgColor rgb="FFC0C0C0"/>
      </patternFill>
    </fill>
    <fill>
      <patternFill patternType="solid">
        <fgColor rgb="FFCCCCFF"/>
        <bgColor rgb="FFD9D9D9"/>
      </patternFill>
    </fill>
    <fill>
      <patternFill patternType="solid">
        <fgColor rgb="FFDCE6F2"/>
        <bgColor rgb="FFD9D9D9"/>
      </patternFill>
    </fill>
    <fill>
      <patternFill patternType="solid">
        <fgColor rgb="FFA6A6A6"/>
        <bgColor rgb="FF969696"/>
      </patternFill>
    </fill>
    <fill>
      <patternFill patternType="solid">
        <fgColor rgb="FF969696"/>
        <bgColor rgb="FFA6A6A6"/>
      </patternFill>
    </fill>
    <fill>
      <patternFill patternType="solid">
        <fgColor theme="4" tint="0.79998168889431442"/>
        <bgColor indexed="64"/>
      </patternFill>
    </fill>
    <fill>
      <patternFill patternType="solid">
        <fgColor rgb="FFFFFF00"/>
        <bgColor indexed="64"/>
      </patternFill>
    </fill>
    <fill>
      <patternFill patternType="solid">
        <fgColor rgb="FFFFD966"/>
        <bgColor indexed="64"/>
      </patternFill>
    </fill>
    <fill>
      <patternFill patternType="solid">
        <fgColor theme="4" tint="0.79998168889431442"/>
        <bgColor rgb="FFC0C0C0"/>
      </patternFill>
    </fill>
    <fill>
      <patternFill patternType="solid">
        <fgColor theme="0" tint="-0.249977111117893"/>
        <bgColor indexed="64"/>
      </patternFill>
    </fill>
    <fill>
      <patternFill patternType="lightUp">
        <fgColor theme="0" tint="-0.34998626667073579"/>
        <bgColor indexed="65"/>
      </patternFill>
    </fill>
    <fill>
      <patternFill patternType="solid">
        <fgColor theme="0" tint="-0.34998626667073579"/>
        <bgColor rgb="FFD9D9D9"/>
      </patternFill>
    </fill>
    <fill>
      <patternFill patternType="solid">
        <fgColor theme="9" tint="0.39997558519241921"/>
        <bgColor rgb="FF969696"/>
      </patternFill>
    </fill>
    <fill>
      <patternFill patternType="solid">
        <fgColor theme="9" tint="0.39997558519241921"/>
        <bgColor rgb="FFD9D9D9"/>
      </patternFill>
    </fill>
    <fill>
      <patternFill patternType="solid">
        <fgColor theme="9" tint="0.39997558519241921"/>
        <bgColor indexed="64"/>
      </patternFill>
    </fill>
    <fill>
      <patternFill patternType="solid">
        <fgColor rgb="FFC2D69B"/>
        <bgColor indexed="64"/>
      </patternFill>
    </fill>
    <fill>
      <patternFill patternType="solid">
        <fgColor rgb="FFEAF1DD"/>
        <bgColor indexed="64"/>
      </patternFill>
    </fill>
    <fill>
      <patternFill patternType="solid">
        <fgColor rgb="FF938953"/>
        <bgColor indexed="64"/>
      </patternFill>
    </fill>
    <fill>
      <patternFill patternType="solid">
        <fgColor rgb="FFDDD9C3"/>
        <bgColor indexed="64"/>
      </patternFill>
    </fill>
    <fill>
      <patternFill patternType="solid">
        <fgColor rgb="FFFFCC99"/>
        <bgColor indexed="64"/>
      </patternFill>
    </fill>
    <fill>
      <patternFill patternType="solid">
        <fgColor rgb="FFFDE9D9"/>
        <bgColor indexed="64"/>
      </patternFill>
    </fill>
    <fill>
      <patternFill patternType="solid">
        <fgColor rgb="FFFFFFFF"/>
        <bgColor indexed="64"/>
      </patternFill>
    </fill>
    <fill>
      <patternFill patternType="solid">
        <fgColor rgb="FF95B3D7"/>
        <bgColor indexed="64"/>
      </patternFill>
    </fill>
    <fill>
      <patternFill patternType="solid">
        <fgColor rgb="FFDBE5F1"/>
        <bgColor indexed="64"/>
      </patternFill>
    </fill>
    <fill>
      <patternFill patternType="solid">
        <fgColor rgb="FF777777"/>
        <bgColor indexed="64"/>
      </patternFill>
    </fill>
    <fill>
      <patternFill patternType="solid">
        <fgColor rgb="FFD8D8D8"/>
        <bgColor indexed="64"/>
      </patternFill>
    </fill>
    <fill>
      <patternFill patternType="solid">
        <fgColor rgb="FF76A5AF"/>
        <bgColor indexed="64"/>
      </patternFill>
    </fill>
    <fill>
      <patternFill patternType="solid">
        <fgColor rgb="FFB6DDE8"/>
        <bgColor indexed="64"/>
      </patternFill>
    </fill>
    <fill>
      <patternFill patternType="solid">
        <fgColor rgb="FFF6B26B"/>
        <bgColor indexed="64"/>
      </patternFill>
    </fill>
    <fill>
      <patternFill patternType="solid">
        <fgColor rgb="FFFCE5CD"/>
        <bgColor indexed="64"/>
      </patternFill>
    </fill>
    <fill>
      <patternFill patternType="solid">
        <fgColor rgb="FFB2A1C7"/>
        <bgColor indexed="64"/>
      </patternFill>
    </fill>
    <fill>
      <patternFill patternType="solid">
        <fgColor rgb="FFE5DFEC"/>
        <bgColor indexed="64"/>
      </patternFill>
    </fill>
    <fill>
      <patternFill patternType="solid">
        <fgColor rgb="FF92CDDC"/>
        <bgColor indexed="64"/>
      </patternFill>
    </fill>
    <fill>
      <patternFill patternType="solid">
        <fgColor rgb="FFCFE2F3"/>
        <bgColor indexed="64"/>
      </patternFill>
    </fill>
    <fill>
      <patternFill patternType="solid">
        <fgColor rgb="FF6AA84F"/>
        <bgColor indexed="64"/>
      </patternFill>
    </fill>
    <fill>
      <patternFill patternType="solid">
        <fgColor rgb="FFB6D7A8"/>
        <bgColor indexed="64"/>
      </patternFill>
    </fill>
    <fill>
      <patternFill patternType="solid">
        <fgColor rgb="FFC0504D"/>
        <bgColor indexed="64"/>
      </patternFill>
    </fill>
    <fill>
      <patternFill patternType="solid">
        <fgColor rgb="FFE06666"/>
        <bgColor indexed="64"/>
      </patternFill>
    </fill>
    <fill>
      <patternFill patternType="solid">
        <fgColor rgb="FF8989EB"/>
        <bgColor indexed="64"/>
      </patternFill>
    </fill>
    <fill>
      <patternFill patternType="solid">
        <fgColor rgb="FFA8CBEA"/>
        <bgColor indexed="64"/>
      </patternFill>
    </fill>
    <fill>
      <patternFill patternType="solid">
        <fgColor rgb="FFFFE599"/>
        <bgColor indexed="64"/>
      </patternFill>
    </fill>
  </fills>
  <borders count="68">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dotted">
        <color auto="1"/>
      </left>
      <right style="dotted">
        <color auto="1"/>
      </right>
      <top style="dotted">
        <color auto="1"/>
      </top>
      <bottom style="dotted">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medium">
        <color auto="1"/>
      </top>
      <bottom style="medium">
        <color auto="1"/>
      </bottom>
      <diagonal/>
    </border>
    <border>
      <left style="medium">
        <color auto="1"/>
      </left>
      <right/>
      <top/>
      <bottom/>
      <diagonal/>
    </border>
    <border>
      <left style="medium">
        <color auto="1"/>
      </left>
      <right style="medium">
        <color auto="1"/>
      </right>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hair">
        <color rgb="FF000080"/>
      </left>
      <right style="hair">
        <color rgb="FF000080"/>
      </right>
      <top style="hair">
        <color rgb="FF000080"/>
      </top>
      <bottom style="hair">
        <color rgb="FF000080"/>
      </bottom>
      <diagonal/>
    </border>
    <border>
      <left style="hair">
        <color rgb="FF000080"/>
      </left>
      <right style="hair">
        <color rgb="FF000080"/>
      </right>
      <top/>
      <bottom style="hair">
        <color rgb="FF000080"/>
      </bottom>
      <diagonal/>
    </border>
    <border>
      <left style="hair">
        <color rgb="FF000080"/>
      </left>
      <right/>
      <top/>
      <bottom style="hair">
        <color rgb="FF000080"/>
      </bottom>
      <diagonal/>
    </border>
    <border>
      <left style="hair">
        <color rgb="FF000080"/>
      </left>
      <right/>
      <top style="hair">
        <color rgb="FF000080"/>
      </top>
      <bottom style="hair">
        <color rgb="FF000080"/>
      </bottom>
      <diagonal/>
    </border>
    <border>
      <left style="hair">
        <color rgb="FF000080"/>
      </left>
      <right style="hair">
        <color rgb="FF000080"/>
      </right>
      <top/>
      <bottom/>
      <diagonal/>
    </border>
    <border>
      <left/>
      <right/>
      <top style="hair">
        <color rgb="FF000080"/>
      </top>
      <bottom style="hair">
        <color rgb="FF000080"/>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thin">
        <color indexed="64"/>
      </left>
      <right style="hair">
        <color auto="1"/>
      </right>
      <top style="hair">
        <color auto="1"/>
      </top>
      <bottom/>
      <diagonal/>
    </border>
    <border>
      <left style="hair">
        <color auto="1"/>
      </left>
      <right style="thin">
        <color indexed="64"/>
      </right>
      <top style="hair">
        <color auto="1"/>
      </top>
      <bottom/>
      <diagonal/>
    </border>
    <border>
      <left style="thin">
        <color indexed="64"/>
      </left>
      <right style="dotted">
        <color auto="1"/>
      </right>
      <top style="dotted">
        <color auto="1"/>
      </top>
      <bottom style="dotted">
        <color auto="1"/>
      </bottom>
      <diagonal/>
    </border>
    <border>
      <left style="dotted">
        <color auto="1"/>
      </left>
      <right style="thin">
        <color indexed="64"/>
      </right>
      <top style="dotted">
        <color auto="1"/>
      </top>
      <bottom style="dotted">
        <color auto="1"/>
      </bottom>
      <diagonal/>
    </border>
    <border>
      <left style="thin">
        <color indexed="64"/>
      </left>
      <right style="hair">
        <color auto="1"/>
      </right>
      <top style="hair">
        <color auto="1"/>
      </top>
      <bottom style="hair">
        <color auto="1"/>
      </bottom>
      <diagonal/>
    </border>
    <border>
      <left style="thin">
        <color indexed="64"/>
      </left>
      <right style="dotted">
        <color auto="1"/>
      </right>
      <top style="dotted">
        <color auto="1"/>
      </top>
      <bottom style="thin">
        <color indexed="64"/>
      </bottom>
      <diagonal/>
    </border>
    <border>
      <left style="dotted">
        <color auto="1"/>
      </left>
      <right style="dotted">
        <color auto="1"/>
      </right>
      <top style="dotted">
        <color auto="1"/>
      </top>
      <bottom style="thin">
        <color indexed="64"/>
      </bottom>
      <diagonal/>
    </border>
    <border>
      <left style="dotted">
        <color auto="1"/>
      </left>
      <right style="thin">
        <color indexed="64"/>
      </right>
      <top style="dotted">
        <color auto="1"/>
      </top>
      <bottom style="thin">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thin">
        <color indexed="64"/>
      </right>
      <top style="dotted">
        <color auto="1"/>
      </top>
      <bottom style="dotted">
        <color auto="1"/>
      </bottom>
      <diagonal/>
    </border>
    <border>
      <left style="dotted">
        <color auto="1"/>
      </left>
      <right/>
      <top style="hair">
        <color auto="1"/>
      </top>
      <bottom style="dotted">
        <color auto="1"/>
      </bottom>
      <diagonal/>
    </border>
    <border>
      <left/>
      <right/>
      <top style="hair">
        <color auto="1"/>
      </top>
      <bottom style="dotted">
        <color auto="1"/>
      </bottom>
      <diagonal/>
    </border>
    <border>
      <left/>
      <right style="thin">
        <color indexed="64"/>
      </right>
      <top style="hair">
        <color auto="1"/>
      </top>
      <bottom style="dotted">
        <color auto="1"/>
      </bottom>
      <diagonal/>
    </border>
    <border>
      <left style="dotted">
        <color auto="1"/>
      </left>
      <right/>
      <top style="hair">
        <color auto="1"/>
      </top>
      <bottom style="hair">
        <color auto="1"/>
      </bottom>
      <diagonal/>
    </border>
    <border>
      <left/>
      <right/>
      <top style="hair">
        <color auto="1"/>
      </top>
      <bottom style="hair">
        <color auto="1"/>
      </bottom>
      <diagonal/>
    </border>
    <border>
      <left/>
      <right style="thin">
        <color indexed="64"/>
      </right>
      <top style="hair">
        <color auto="1"/>
      </top>
      <bottom style="hair">
        <color auto="1"/>
      </bottom>
      <diagonal/>
    </border>
    <border>
      <left/>
      <right style="hair">
        <color auto="1"/>
      </right>
      <top style="hair">
        <color rgb="FF000080"/>
      </top>
      <bottom style="hair">
        <color rgb="FF000080"/>
      </bottom>
      <diagonal/>
    </border>
    <border>
      <left/>
      <right/>
      <top style="thin">
        <color auto="1"/>
      </top>
      <bottom/>
      <diagonal/>
    </border>
    <border>
      <left style="thin">
        <color auto="1"/>
      </left>
      <right style="thin">
        <color auto="1"/>
      </right>
      <top style="thin">
        <color auto="1"/>
      </top>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style="medium">
        <color rgb="FFCCCCCC"/>
      </left>
      <right style="medium">
        <color rgb="FFCCCCCC"/>
      </right>
      <top style="medium">
        <color rgb="FFCCCCCC"/>
      </top>
      <bottom style="medium">
        <color rgb="FF000000"/>
      </bottom>
      <diagonal/>
    </border>
    <border>
      <left style="medium">
        <color rgb="FFCCCCCC"/>
      </left>
      <right style="medium">
        <color rgb="FF000000"/>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000000"/>
      </right>
      <top/>
      <bottom style="medium">
        <color rgb="FF000000"/>
      </bottom>
      <diagonal/>
    </border>
    <border>
      <left style="medium">
        <color rgb="FFCCCCCC"/>
      </left>
      <right/>
      <top style="medium">
        <color rgb="FFCCCCCC"/>
      </top>
      <bottom style="medium">
        <color rgb="FF000000"/>
      </bottom>
      <diagonal/>
    </border>
    <border>
      <left style="medium">
        <color rgb="FFCCCCCC"/>
      </left>
      <right style="medium">
        <color rgb="FF000000"/>
      </right>
      <top style="medium">
        <color rgb="FFCCCCCC"/>
      </top>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style="medium">
        <color rgb="FFCCCCCC"/>
      </top>
      <bottom style="medium">
        <color rgb="FF000000"/>
      </bottom>
      <diagonal/>
    </border>
    <border>
      <left style="medium">
        <color indexed="64"/>
      </left>
      <right style="medium">
        <color indexed="64"/>
      </right>
      <top style="medium">
        <color rgb="FFCCCCCC"/>
      </top>
      <bottom style="medium">
        <color indexed="64"/>
      </bottom>
      <diagonal/>
    </border>
  </borders>
  <cellStyleXfs count="7">
    <xf numFmtId="0" fontId="0" fillId="0" borderId="0"/>
    <xf numFmtId="165" fontId="25" fillId="0" borderId="0" applyBorder="0" applyProtection="0"/>
    <xf numFmtId="0" fontId="2" fillId="0" borderId="0"/>
    <xf numFmtId="0" fontId="28" fillId="0" borderId="0"/>
    <xf numFmtId="9" fontId="25" fillId="0" borderId="0" applyFont="0" applyFill="0" applyBorder="0" applyAlignment="0" applyProtection="0"/>
    <xf numFmtId="0" fontId="44" fillId="0" borderId="0"/>
    <xf numFmtId="0" fontId="1" fillId="0" borderId="0"/>
  </cellStyleXfs>
  <cellXfs count="392">
    <xf numFmtId="0" fontId="0" fillId="0" borderId="0" xfId="0"/>
    <xf numFmtId="0" fontId="3" fillId="0" borderId="0" xfId="0" applyFont="1" applyAlignment="1">
      <alignment vertical="center" wrapText="1"/>
    </xf>
    <xf numFmtId="0" fontId="3" fillId="0" borderId="0" xfId="0" applyFont="1" applyAlignment="1">
      <alignment vertical="center"/>
    </xf>
    <xf numFmtId="0" fontId="5" fillId="0" borderId="0" xfId="0" applyFont="1" applyAlignment="1">
      <alignment vertical="center"/>
    </xf>
    <xf numFmtId="0" fontId="3" fillId="0" borderId="0" xfId="0" applyFont="1" applyAlignment="1">
      <alignment horizontal="center" vertical="center"/>
    </xf>
    <xf numFmtId="0" fontId="7" fillId="0" borderId="3" xfId="0" applyFont="1" applyBorder="1" applyAlignment="1">
      <alignment horizontal="center" vertical="center" wrapText="1"/>
    </xf>
    <xf numFmtId="0" fontId="3" fillId="0" borderId="0" xfId="0" applyFont="1"/>
    <xf numFmtId="0" fontId="4" fillId="0" borderId="0" xfId="2" applyFont="1" applyBorder="1" applyAlignment="1">
      <alignment horizontal="center" vertical="center" wrapText="1"/>
    </xf>
    <xf numFmtId="0" fontId="5" fillId="0" borderId="0" xfId="0" applyFont="1"/>
    <xf numFmtId="0" fontId="9" fillId="0" borderId="0" xfId="2" applyFont="1" applyBorder="1" applyAlignment="1">
      <alignment horizontal="center" vertical="center" wrapText="1"/>
    </xf>
    <xf numFmtId="0" fontId="10" fillId="0" borderId="1" xfId="2" applyFont="1" applyBorder="1" applyAlignment="1">
      <alignment vertical="center" wrapText="1"/>
    </xf>
    <xf numFmtId="0" fontId="6" fillId="0" borderId="0" xfId="2" applyFont="1" applyBorder="1" applyAlignment="1">
      <alignment horizontal="center" vertical="center" wrapText="1"/>
    </xf>
    <xf numFmtId="0" fontId="8" fillId="0" borderId="1" xfId="2" applyFont="1" applyBorder="1" applyAlignment="1">
      <alignment vertical="center"/>
    </xf>
    <xf numFmtId="0" fontId="8" fillId="0" borderId="0" xfId="2" applyFont="1" applyAlignment="1">
      <alignment vertical="center"/>
    </xf>
    <xf numFmtId="0" fontId="10" fillId="0" borderId="1" xfId="2" applyFont="1" applyBorder="1" applyAlignment="1">
      <alignment horizontal="center" vertical="center"/>
    </xf>
    <xf numFmtId="0" fontId="8" fillId="0" borderId="0" xfId="2" applyFont="1"/>
    <xf numFmtId="0" fontId="8" fillId="0" borderId="1" xfId="2" applyFont="1" applyBorder="1" applyAlignment="1">
      <alignment vertical="center" wrapText="1"/>
    </xf>
    <xf numFmtId="0" fontId="3" fillId="0" borderId="1" xfId="2" applyFont="1" applyBorder="1" applyAlignment="1">
      <alignment vertical="center"/>
    </xf>
    <xf numFmtId="0" fontId="8" fillId="0" borderId="0" xfId="2" applyFont="1" applyBorder="1" applyAlignment="1">
      <alignment vertical="center" wrapText="1"/>
    </xf>
    <xf numFmtId="0" fontId="8" fillId="0" borderId="0" xfId="2" applyFont="1" applyBorder="1" applyAlignment="1">
      <alignment vertical="center"/>
    </xf>
    <xf numFmtId="0" fontId="3" fillId="0" borderId="1" xfId="2" applyFont="1" applyBorder="1" applyAlignment="1">
      <alignment vertical="center" wrapText="1"/>
    </xf>
    <xf numFmtId="0" fontId="10" fillId="0" borderId="0" xfId="2" applyFont="1" applyBorder="1" applyAlignment="1">
      <alignment horizontal="center" vertical="center"/>
    </xf>
    <xf numFmtId="0" fontId="10" fillId="0" borderId="0" xfId="2" applyFont="1" applyBorder="1" applyAlignment="1">
      <alignment horizontal="center"/>
    </xf>
    <xf numFmtId="0" fontId="4" fillId="0" borderId="0" xfId="2" applyFont="1" applyBorder="1" applyAlignment="1">
      <alignment vertical="center"/>
    </xf>
    <xf numFmtId="0" fontId="3" fillId="0" borderId="5" xfId="0" applyFont="1" applyBorder="1" applyAlignment="1">
      <alignment horizontal="center" vertical="center"/>
    </xf>
    <xf numFmtId="0" fontId="3" fillId="0" borderId="7" xfId="0" applyFont="1" applyBorder="1" applyAlignment="1">
      <alignment vertical="center" wrapText="1"/>
    </xf>
    <xf numFmtId="0" fontId="3" fillId="0" borderId="7" xfId="0" applyFont="1" applyBorder="1" applyAlignment="1">
      <alignment vertical="center"/>
    </xf>
    <xf numFmtId="0" fontId="3" fillId="0" borderId="8" xfId="0" applyFont="1" applyBorder="1" applyAlignment="1">
      <alignment vertical="center" wrapText="1"/>
    </xf>
    <xf numFmtId="0" fontId="3" fillId="0" borderId="6" xfId="0" applyFont="1" applyBorder="1" applyAlignment="1">
      <alignment vertical="center"/>
    </xf>
    <xf numFmtId="0" fontId="3" fillId="0" borderId="9" xfId="0" applyFont="1" applyBorder="1" applyAlignment="1">
      <alignment vertical="center"/>
    </xf>
    <xf numFmtId="0" fontId="3" fillId="0" borderId="6" xfId="0" applyFont="1" applyBorder="1" applyAlignment="1">
      <alignment vertical="center" wrapText="1"/>
    </xf>
    <xf numFmtId="0" fontId="12" fillId="0" borderId="7" xfId="0" applyFont="1" applyBorder="1" applyAlignment="1">
      <alignment vertical="center"/>
    </xf>
    <xf numFmtId="0" fontId="3" fillId="0" borderId="10" xfId="0" applyFont="1" applyBorder="1" applyAlignment="1">
      <alignment vertical="center"/>
    </xf>
    <xf numFmtId="0" fontId="3" fillId="0" borderId="10" xfId="0" applyFont="1" applyBorder="1" applyAlignment="1">
      <alignment vertical="center" wrapText="1"/>
    </xf>
    <xf numFmtId="0" fontId="12" fillId="0" borderId="10" xfId="0" applyFont="1" applyBorder="1" applyAlignment="1">
      <alignment vertical="center"/>
    </xf>
    <xf numFmtId="0" fontId="12" fillId="0" borderId="8" xfId="0" applyFont="1" applyBorder="1" applyAlignment="1">
      <alignment vertical="center"/>
    </xf>
    <xf numFmtId="0" fontId="3" fillId="0" borderId="8" xfId="0" applyFont="1" applyBorder="1" applyAlignment="1">
      <alignment vertical="center"/>
    </xf>
    <xf numFmtId="0" fontId="11" fillId="0" borderId="8" xfId="0" applyFont="1" applyBorder="1" applyAlignment="1">
      <alignment vertical="center" wrapText="1"/>
    </xf>
    <xf numFmtId="0" fontId="12" fillId="0" borderId="7" xfId="0" applyFont="1" applyBorder="1" applyAlignment="1">
      <alignment vertical="center" wrapText="1"/>
    </xf>
    <xf numFmtId="0" fontId="10" fillId="5" borderId="11" xfId="0" applyFont="1" applyFill="1" applyBorder="1" applyAlignment="1">
      <alignment vertical="center" wrapText="1"/>
    </xf>
    <xf numFmtId="0" fontId="3" fillId="6" borderId="11" xfId="0" applyFont="1" applyFill="1" applyBorder="1" applyAlignment="1">
      <alignment horizontal="center" vertical="center"/>
    </xf>
    <xf numFmtId="0" fontId="3" fillId="6" borderId="12" xfId="0" applyFont="1" applyFill="1" applyBorder="1" applyAlignment="1">
      <alignment horizontal="center" vertical="center" wrapText="1"/>
    </xf>
    <xf numFmtId="0" fontId="3" fillId="6" borderId="12" xfId="0" applyFont="1" applyFill="1" applyBorder="1" applyAlignment="1">
      <alignment horizontal="center" vertical="center"/>
    </xf>
    <xf numFmtId="0" fontId="12" fillId="0" borderId="13" xfId="0" applyFont="1" applyBorder="1" applyAlignment="1">
      <alignment horizontal="center" vertical="center" wrapText="1"/>
    </xf>
    <xf numFmtId="0" fontId="12" fillId="0" borderId="10" xfId="0" applyFont="1" applyBorder="1" applyAlignment="1">
      <alignment vertical="center" wrapText="1"/>
    </xf>
    <xf numFmtId="0" fontId="3" fillId="0" borderId="13" xfId="0" applyFont="1" applyBorder="1" applyAlignment="1">
      <alignment vertical="center"/>
    </xf>
    <xf numFmtId="0" fontId="10" fillId="5" borderId="13" xfId="0" applyFont="1" applyFill="1" applyBorder="1" applyAlignment="1">
      <alignment vertical="center" wrapText="1"/>
    </xf>
    <xf numFmtId="0" fontId="3" fillId="0" borderId="14" xfId="0" applyFont="1" applyBorder="1" applyAlignment="1">
      <alignment vertical="center"/>
    </xf>
    <xf numFmtId="2" fontId="6" fillId="0" borderId="15" xfId="2" applyNumberFormat="1" applyFont="1" applyBorder="1" applyAlignment="1">
      <alignment horizontal="center" vertical="center" wrapText="1"/>
    </xf>
    <xf numFmtId="2" fontId="6" fillId="7" borderId="15" xfId="2" applyNumberFormat="1" applyFont="1" applyFill="1" applyBorder="1" applyAlignment="1">
      <alignment horizontal="center" vertical="center" wrapText="1"/>
    </xf>
    <xf numFmtId="0" fontId="8" fillId="7" borderId="16" xfId="2" applyFont="1" applyFill="1" applyBorder="1" applyAlignment="1">
      <alignment horizontal="justify" vertical="center" wrapText="1"/>
    </xf>
    <xf numFmtId="0" fontId="7" fillId="7" borderId="15" xfId="0" applyFont="1" applyFill="1" applyBorder="1" applyAlignment="1">
      <alignment horizontal="center" vertical="center" wrapText="1"/>
    </xf>
    <xf numFmtId="0" fontId="8" fillId="7" borderId="17" xfId="2" applyFont="1" applyFill="1" applyBorder="1" applyAlignment="1">
      <alignment horizontal="justify" vertical="center" wrapText="1"/>
    </xf>
    <xf numFmtId="164" fontId="8" fillId="7" borderId="16" xfId="2" applyNumberFormat="1" applyFont="1" applyFill="1" applyBorder="1" applyAlignment="1">
      <alignment horizontal="center" vertical="center" wrapText="1"/>
    </xf>
    <xf numFmtId="164" fontId="8" fillId="7" borderId="18" xfId="2" applyNumberFormat="1" applyFont="1" applyFill="1" applyBorder="1" applyAlignment="1">
      <alignment horizontal="center" vertical="center" wrapText="1"/>
    </xf>
    <xf numFmtId="0" fontId="8" fillId="7" borderId="19" xfId="2" applyFont="1" applyFill="1" applyBorder="1" applyAlignment="1">
      <alignment horizontal="center" vertical="center" wrapText="1"/>
    </xf>
    <xf numFmtId="164" fontId="8" fillId="7" borderId="15" xfId="2" applyNumberFormat="1" applyFont="1" applyFill="1" applyBorder="1" applyAlignment="1">
      <alignment horizontal="center" vertical="center" wrapText="1"/>
    </xf>
    <xf numFmtId="0" fontId="14" fillId="0" borderId="0" xfId="2" applyFont="1" applyBorder="1" applyAlignment="1">
      <alignment horizontal="center" vertical="center"/>
    </xf>
    <xf numFmtId="0" fontId="4" fillId="0" borderId="0" xfId="2" applyFont="1" applyBorder="1" applyAlignment="1">
      <alignment horizontal="center" vertical="center"/>
    </xf>
    <xf numFmtId="0" fontId="9" fillId="0" borderId="0" xfId="2" applyFont="1" applyBorder="1" applyAlignment="1">
      <alignment horizontal="center" vertical="center"/>
    </xf>
    <xf numFmtId="0" fontId="6" fillId="0" borderId="0" xfId="2" applyFont="1" applyBorder="1" applyAlignment="1">
      <alignment horizontal="center" vertical="center"/>
    </xf>
    <xf numFmtId="0" fontId="15" fillId="0" borderId="0" xfId="0" applyFont="1" applyAlignment="1">
      <alignment horizontal="center" vertical="center"/>
    </xf>
    <xf numFmtId="0" fontId="6" fillId="0" borderId="0" xfId="2" applyFont="1"/>
    <xf numFmtId="0" fontId="8" fillId="0" borderId="20" xfId="2" applyFont="1" applyBorder="1"/>
    <xf numFmtId="0" fontId="8" fillId="0" borderId="21" xfId="2" applyFont="1" applyBorder="1"/>
    <xf numFmtId="0" fontId="16" fillId="0" borderId="1" xfId="2" applyFont="1" applyBorder="1"/>
    <xf numFmtId="0" fontId="8" fillId="0" borderId="24" xfId="2" applyFont="1" applyBorder="1"/>
    <xf numFmtId="0" fontId="8" fillId="0" borderId="1" xfId="2" applyFont="1" applyBorder="1"/>
    <xf numFmtId="0" fontId="6" fillId="0" borderId="20" xfId="2" applyFont="1" applyBorder="1"/>
    <xf numFmtId="0" fontId="6" fillId="0" borderId="1" xfId="2" applyFont="1" applyBorder="1"/>
    <xf numFmtId="0" fontId="13" fillId="0" borderId="0" xfId="0" applyFont="1" applyAlignment="1">
      <alignment vertical="center"/>
    </xf>
    <xf numFmtId="0" fontId="13" fillId="0" borderId="0" xfId="0" applyFont="1" applyAlignment="1">
      <alignment horizontal="center" vertical="center"/>
    </xf>
    <xf numFmtId="0" fontId="9" fillId="0" borderId="0" xfId="2" applyFont="1" applyBorder="1" applyAlignment="1">
      <alignment vertical="center"/>
    </xf>
    <xf numFmtId="0" fontId="3" fillId="0" borderId="15" xfId="0" applyFont="1" applyBorder="1" applyAlignment="1">
      <alignment horizontal="center" vertical="center"/>
    </xf>
    <xf numFmtId="0" fontId="8" fillId="0" borderId="15" xfId="2" applyFont="1" applyBorder="1"/>
    <xf numFmtId="0" fontId="8" fillId="7" borderId="15" xfId="2" applyFont="1" applyFill="1" applyBorder="1"/>
    <xf numFmtId="0" fontId="6" fillId="0" borderId="15" xfId="2" applyFont="1" applyBorder="1"/>
    <xf numFmtId="0" fontId="10" fillId="5" borderId="26" xfId="0" applyFont="1" applyFill="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2" fontId="6" fillId="0" borderId="15" xfId="0" applyNumberFormat="1" applyFont="1" applyBorder="1" applyAlignment="1">
      <alignment horizontal="center" vertical="center" wrapText="1"/>
    </xf>
    <xf numFmtId="0" fontId="8" fillId="7" borderId="15" xfId="2" applyFont="1" applyFill="1" applyBorder="1" applyAlignment="1">
      <alignment horizontal="justify" vertical="center" wrapText="1"/>
    </xf>
    <xf numFmtId="0" fontId="3" fillId="0" borderId="15" xfId="0" applyFont="1" applyBorder="1" applyAlignment="1">
      <alignment horizontal="center" vertical="center" wrapText="1"/>
    </xf>
    <xf numFmtId="0" fontId="3" fillId="0" borderId="15"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3" fillId="0" borderId="0" xfId="0" applyFont="1" applyAlignment="1">
      <alignment horizontal="center"/>
    </xf>
    <xf numFmtId="0" fontId="11" fillId="0" borderId="0" xfId="0" applyFont="1" applyAlignment="1">
      <alignment vertical="center"/>
    </xf>
    <xf numFmtId="0" fontId="16" fillId="0" borderId="0" xfId="0" applyFont="1" applyBorder="1" applyAlignment="1">
      <alignment wrapText="1"/>
    </xf>
    <xf numFmtId="0" fontId="11" fillId="0" borderId="0" xfId="0" applyFont="1" applyAlignment="1">
      <alignment horizontal="left" vertical="center" wrapText="1"/>
    </xf>
    <xf numFmtId="0" fontId="8" fillId="0" borderId="1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5" xfId="0" applyFont="1" applyBorder="1"/>
    <xf numFmtId="0" fontId="3" fillId="0" borderId="0" xfId="0" applyFont="1" applyBorder="1"/>
    <xf numFmtId="0" fontId="8" fillId="0" borderId="0" xfId="0" applyFont="1" applyBorder="1" applyAlignment="1">
      <alignment horizontal="center" vertical="center" wrapText="1"/>
    </xf>
    <xf numFmtId="0" fontId="8" fillId="0" borderId="0" xfId="0" applyFont="1" applyBorder="1" applyAlignment="1">
      <alignment horizontal="center"/>
    </xf>
    <xf numFmtId="165" fontId="10" fillId="4" borderId="15" xfId="0" applyNumberFormat="1" applyFont="1" applyFill="1" applyBorder="1" applyAlignment="1"/>
    <xf numFmtId="0" fontId="3" fillId="0" borderId="0" xfId="0" applyFont="1" applyAlignment="1">
      <alignment wrapText="1"/>
    </xf>
    <xf numFmtId="0" fontId="10" fillId="0" borderId="15" xfId="0" applyFont="1" applyBorder="1" applyAlignment="1">
      <alignment horizontal="center"/>
    </xf>
    <xf numFmtId="0" fontId="10" fillId="0" borderId="15" xfId="0" applyFont="1" applyBorder="1"/>
    <xf numFmtId="0" fontId="22" fillId="0" borderId="0" xfId="0" applyFont="1"/>
    <xf numFmtId="0" fontId="5" fillId="2" borderId="0" xfId="0" applyFont="1" applyFill="1"/>
    <xf numFmtId="0" fontId="6" fillId="0" borderId="15" xfId="0" applyFont="1" applyBorder="1" applyAlignment="1">
      <alignment horizontal="center" vertical="center" wrapText="1"/>
    </xf>
    <xf numFmtId="2" fontId="6" fillId="0" borderId="30" xfId="0" applyNumberFormat="1" applyFont="1" applyBorder="1" applyAlignment="1">
      <alignment horizontal="center" vertical="center" wrapText="1"/>
    </xf>
    <xf numFmtId="2" fontId="6" fillId="0" borderId="29" xfId="0" applyNumberFormat="1" applyFont="1" applyBorder="1" applyAlignment="1">
      <alignment horizontal="center" vertical="center" wrapText="1"/>
    </xf>
    <xf numFmtId="2" fontId="6" fillId="0" borderId="31" xfId="0" applyNumberFormat="1" applyFont="1" applyBorder="1" applyAlignment="1">
      <alignment horizontal="center" vertical="center" wrapText="1"/>
    </xf>
    <xf numFmtId="0" fontId="6" fillId="0" borderId="0" xfId="0" applyFont="1"/>
    <xf numFmtId="2" fontId="6" fillId="0" borderId="0" xfId="0" applyNumberFormat="1" applyFont="1" applyBorder="1" applyAlignment="1">
      <alignment horizontal="center" vertical="center" wrapText="1"/>
    </xf>
    <xf numFmtId="0" fontId="3" fillId="0" borderId="17" xfId="0" applyFont="1" applyBorder="1" applyAlignment="1">
      <alignment horizontal="justify" vertical="center" wrapText="1"/>
    </xf>
    <xf numFmtId="164" fontId="3" fillId="0" borderId="16" xfId="0" applyNumberFormat="1" applyFont="1" applyBorder="1" applyAlignment="1">
      <alignment horizontal="center" vertical="center" wrapText="1"/>
    </xf>
    <xf numFmtId="164" fontId="3" fillId="9" borderId="16" xfId="0" applyNumberFormat="1" applyFont="1" applyFill="1" applyBorder="1" applyAlignment="1">
      <alignment horizontal="center" vertical="center" wrapText="1"/>
    </xf>
    <xf numFmtId="164" fontId="3" fillId="0" borderId="15" xfId="0" applyNumberFormat="1" applyFont="1" applyBorder="1" applyAlignment="1">
      <alignment horizontal="center" vertical="center" wrapText="1"/>
    </xf>
    <xf numFmtId="0" fontId="3" fillId="9" borderId="15" xfId="0" applyFont="1" applyFill="1" applyBorder="1" applyAlignment="1">
      <alignment horizontal="center" vertical="center" wrapText="1"/>
    </xf>
    <xf numFmtId="2" fontId="3" fillId="0" borderId="0" xfId="0" applyNumberFormat="1" applyFont="1" applyBorder="1" applyAlignment="1">
      <alignment horizontal="center" vertical="center" wrapText="1"/>
    </xf>
    <xf numFmtId="0" fontId="6" fillId="0" borderId="0" xfId="0" applyFont="1" applyAlignment="1">
      <alignment vertical="center"/>
    </xf>
    <xf numFmtId="165" fontId="10" fillId="0" borderId="15" xfId="0" applyNumberFormat="1" applyFont="1" applyBorder="1" applyAlignment="1"/>
    <xf numFmtId="0" fontId="6" fillId="0" borderId="19" xfId="0" applyFont="1" applyBorder="1" applyAlignment="1">
      <alignment horizontal="center" vertical="center" wrapText="1"/>
    </xf>
    <xf numFmtId="0" fontId="16" fillId="0" borderId="0" xfId="0" applyFont="1"/>
    <xf numFmtId="0" fontId="3" fillId="0" borderId="1" xfId="0" applyFont="1" applyBorder="1" applyAlignment="1">
      <alignment wrapText="1"/>
    </xf>
    <xf numFmtId="0" fontId="3" fillId="0" borderId="15" xfId="0" applyFont="1" applyBorder="1" applyAlignment="1">
      <alignment horizontal="center" vertical="center" wrapText="1"/>
    </xf>
    <xf numFmtId="0" fontId="32" fillId="0" borderId="0" xfId="0" applyFont="1" applyAlignment="1"/>
    <xf numFmtId="165" fontId="8" fillId="8" borderId="15" xfId="1" applyFont="1" applyFill="1" applyBorder="1" applyAlignment="1" applyProtection="1">
      <alignment horizontal="justify" vertical="center" wrapText="1"/>
    </xf>
    <xf numFmtId="0" fontId="0" fillId="0" borderId="0" xfId="0" applyFill="1"/>
    <xf numFmtId="0" fontId="6" fillId="0" borderId="16" xfId="2" applyFont="1" applyBorder="1"/>
    <xf numFmtId="0" fontId="10" fillId="5" borderId="12" xfId="0" applyFont="1" applyFill="1" applyBorder="1" applyAlignment="1">
      <alignment vertical="center"/>
    </xf>
    <xf numFmtId="0" fontId="38" fillId="7" borderId="15" xfId="2" applyFont="1" applyFill="1" applyBorder="1"/>
    <xf numFmtId="0" fontId="3" fillId="10" borderId="15" xfId="0" applyFont="1" applyFill="1" applyBorder="1"/>
    <xf numFmtId="0" fontId="6" fillId="10" borderId="1" xfId="2" applyFont="1" applyFill="1" applyBorder="1" applyAlignment="1">
      <alignment horizontal="center" vertical="center" wrapText="1"/>
    </xf>
    <xf numFmtId="0" fontId="8" fillId="10" borderId="1" xfId="2" applyFont="1" applyFill="1" applyBorder="1" applyAlignment="1">
      <alignment vertical="center"/>
    </xf>
    <xf numFmtId="0" fontId="8" fillId="10" borderId="0" xfId="2" applyFont="1" applyFill="1" applyBorder="1" applyAlignment="1">
      <alignment vertical="center"/>
    </xf>
    <xf numFmtId="0" fontId="3" fillId="10" borderId="10" xfId="0" applyFont="1" applyFill="1" applyBorder="1" applyAlignment="1">
      <alignment vertical="center" wrapText="1"/>
    </xf>
    <xf numFmtId="0" fontId="33" fillId="13" borderId="15" xfId="0" applyFont="1" applyFill="1" applyBorder="1" applyAlignment="1">
      <alignment horizontal="center" vertical="center"/>
    </xf>
    <xf numFmtId="0" fontId="3" fillId="0" borderId="15" xfId="0" applyFont="1" applyFill="1" applyBorder="1" applyAlignment="1">
      <alignment vertical="center" wrapText="1"/>
    </xf>
    <xf numFmtId="0" fontId="3" fillId="0" borderId="15" xfId="0" applyFont="1" applyFill="1" applyBorder="1"/>
    <xf numFmtId="0" fontId="3" fillId="0" borderId="29" xfId="0" applyFont="1" applyFill="1" applyBorder="1" applyAlignment="1">
      <alignment vertical="center"/>
    </xf>
    <xf numFmtId="0" fontId="3" fillId="0" borderId="15" xfId="0" applyFont="1" applyFill="1" applyBorder="1" applyAlignment="1">
      <alignment vertical="center"/>
    </xf>
    <xf numFmtId="0" fontId="3" fillId="0" borderId="15" xfId="0" applyFont="1" applyFill="1" applyBorder="1" applyAlignment="1">
      <alignment horizontal="center" vertical="center"/>
    </xf>
    <xf numFmtId="0" fontId="3" fillId="0" borderId="15" xfId="0" applyFont="1" applyFill="1" applyBorder="1" applyAlignment="1">
      <alignment horizontal="left" vertical="center"/>
    </xf>
    <xf numFmtId="0" fontId="10" fillId="0" borderId="15" xfId="0" applyFont="1" applyFill="1" applyBorder="1" applyAlignment="1">
      <alignment horizontal="center" vertical="center"/>
    </xf>
    <xf numFmtId="0" fontId="40" fillId="0" borderId="15" xfId="0" applyFont="1" applyFill="1" applyBorder="1" applyAlignment="1">
      <alignment vertical="center"/>
    </xf>
    <xf numFmtId="0" fontId="8" fillId="0" borderId="15" xfId="2" applyFont="1" applyFill="1" applyBorder="1"/>
    <xf numFmtId="0" fontId="6" fillId="0" borderId="15" xfId="2" applyFont="1" applyFill="1" applyBorder="1"/>
    <xf numFmtId="0" fontId="3" fillId="10" borderId="8" xfId="0" applyFont="1" applyFill="1" applyBorder="1" applyAlignment="1">
      <alignment vertical="center" wrapText="1"/>
    </xf>
    <xf numFmtId="2" fontId="8" fillId="8" borderId="16" xfId="1" applyNumberFormat="1" applyFont="1" applyFill="1" applyBorder="1" applyAlignment="1" applyProtection="1">
      <alignment horizontal="center" vertical="center" wrapText="1"/>
    </xf>
    <xf numFmtId="4" fontId="8" fillId="8" borderId="15" xfId="1" applyNumberFormat="1" applyFont="1" applyFill="1" applyBorder="1" applyAlignment="1" applyProtection="1">
      <alignment horizontal="center" vertical="center" wrapText="1"/>
    </xf>
    <xf numFmtId="0" fontId="8" fillId="0" borderId="3" xfId="0" applyFont="1" applyBorder="1" applyAlignment="1">
      <alignment vertical="center"/>
    </xf>
    <xf numFmtId="0" fontId="8" fillId="0" borderId="0" xfId="0" applyFont="1" applyAlignment="1">
      <alignment vertical="center"/>
    </xf>
    <xf numFmtId="0" fontId="43" fillId="0" borderId="0" xfId="0" applyFont="1"/>
    <xf numFmtId="0" fontId="7" fillId="0" borderId="3" xfId="0" applyFont="1" applyFill="1" applyBorder="1" applyAlignment="1">
      <alignment horizontal="center" vertical="center" wrapText="1"/>
    </xf>
    <xf numFmtId="0" fontId="6" fillId="0" borderId="32" xfId="2" applyFont="1" applyBorder="1" applyAlignment="1">
      <alignment horizontal="center" vertical="center" wrapText="1"/>
    </xf>
    <xf numFmtId="0" fontId="6" fillId="0" borderId="33" xfId="2" applyFont="1" applyBorder="1" applyAlignment="1">
      <alignment horizontal="center" vertical="center" wrapText="1"/>
    </xf>
    <xf numFmtId="0" fontId="6" fillId="0" borderId="34" xfId="2" applyFont="1" applyBorder="1" applyAlignment="1">
      <alignment horizontal="center" vertical="center" wrapText="1"/>
    </xf>
    <xf numFmtId="0" fontId="8" fillId="0" borderId="37" xfId="0" applyFont="1" applyBorder="1" applyAlignment="1">
      <alignment vertical="center" wrapText="1"/>
    </xf>
    <xf numFmtId="0" fontId="7" fillId="0" borderId="38" xfId="0" applyFont="1" applyBorder="1" applyAlignment="1">
      <alignment horizontal="center" vertical="center" wrapText="1"/>
    </xf>
    <xf numFmtId="0" fontId="8" fillId="0" borderId="39" xfId="0" applyFont="1" applyBorder="1" applyAlignment="1">
      <alignment horizontal="left" vertical="center" wrapText="1"/>
    </xf>
    <xf numFmtId="0" fontId="7" fillId="0" borderId="38" xfId="0" applyFont="1" applyFill="1" applyBorder="1" applyAlignment="1">
      <alignment horizontal="center" vertical="center" wrapText="1"/>
    </xf>
    <xf numFmtId="0" fontId="8" fillId="0" borderId="40" xfId="0" applyFont="1" applyBorder="1" applyAlignment="1">
      <alignment vertical="center" wrapText="1"/>
    </xf>
    <xf numFmtId="0" fontId="8" fillId="0" borderId="41" xfId="0" applyFont="1" applyBorder="1" applyAlignment="1">
      <alignment vertical="center"/>
    </xf>
    <xf numFmtId="0" fontId="7" fillId="0" borderId="41" xfId="0" applyFont="1" applyBorder="1" applyAlignment="1">
      <alignment horizontal="center" vertical="center" wrapText="1"/>
    </xf>
    <xf numFmtId="0" fontId="7" fillId="0" borderId="42" xfId="0" applyFont="1" applyBorder="1" applyAlignment="1">
      <alignment horizontal="center" vertical="center" wrapText="1"/>
    </xf>
    <xf numFmtId="165" fontId="8" fillId="0" borderId="16" xfId="1" applyFont="1" applyFill="1" applyBorder="1" applyAlignment="1" applyProtection="1">
      <alignment horizontal="justify" vertical="center" wrapText="1"/>
    </xf>
    <xf numFmtId="1" fontId="8" fillId="8" borderId="16" xfId="1" applyNumberFormat="1" applyFont="1" applyFill="1" applyBorder="1" applyAlignment="1" applyProtection="1">
      <alignment horizontal="center" vertical="center" wrapText="1"/>
    </xf>
    <xf numFmtId="0" fontId="33" fillId="0" borderId="15" xfId="0" applyFont="1" applyFill="1" applyBorder="1" applyAlignment="1">
      <alignment vertical="center"/>
    </xf>
    <xf numFmtId="165" fontId="3" fillId="7" borderId="15" xfId="1" applyFont="1" applyFill="1" applyBorder="1" applyAlignment="1" applyProtection="1">
      <alignment vertical="center"/>
    </xf>
    <xf numFmtId="0" fontId="33" fillId="10" borderId="15" xfId="0" applyFont="1" applyFill="1" applyBorder="1" applyAlignment="1">
      <alignment vertical="center"/>
    </xf>
    <xf numFmtId="0" fontId="0" fillId="0" borderId="15" xfId="0" applyFont="1" applyFill="1" applyBorder="1" applyAlignment="1" applyProtection="1">
      <alignment vertical="center" wrapText="1"/>
    </xf>
    <xf numFmtId="1" fontId="0" fillId="0" borderId="15" xfId="0" applyNumberFormat="1" applyFont="1" applyFill="1" applyBorder="1" applyAlignment="1" applyProtection="1">
      <alignment horizontal="center" vertical="center" wrapText="1"/>
    </xf>
    <xf numFmtId="0" fontId="34" fillId="0" borderId="0" xfId="0" applyFont="1" applyFill="1" applyBorder="1" applyAlignment="1" applyProtection="1">
      <alignment horizontal="center" vertical="center"/>
      <protection locked="0"/>
    </xf>
    <xf numFmtId="0" fontId="0" fillId="0" borderId="0" xfId="0" applyProtection="1">
      <protection locked="0"/>
    </xf>
    <xf numFmtId="0" fontId="35" fillId="0" borderId="15" xfId="0" applyFont="1" applyFill="1" applyBorder="1" applyAlignment="1" applyProtection="1">
      <alignment horizontal="center" vertical="center" wrapText="1"/>
      <protection locked="0"/>
    </xf>
    <xf numFmtId="0" fontId="8" fillId="7" borderId="15" xfId="2" applyFont="1" applyFill="1" applyBorder="1" applyAlignment="1" applyProtection="1">
      <alignment horizontal="justify" vertical="center" wrapText="1"/>
      <protection locked="0"/>
    </xf>
    <xf numFmtId="0" fontId="0" fillId="0" borderId="15" xfId="0" applyFont="1" applyFill="1" applyBorder="1" applyAlignment="1" applyProtection="1">
      <alignment vertical="center" wrapText="1"/>
      <protection locked="0"/>
    </xf>
    <xf numFmtId="1" fontId="0" fillId="10" borderId="15" xfId="0" applyNumberFormat="1" applyFont="1" applyFill="1" applyBorder="1" applyAlignment="1" applyProtection="1">
      <alignment horizontal="center" vertical="center" wrapText="1"/>
      <protection locked="0"/>
    </xf>
    <xf numFmtId="1" fontId="0" fillId="10" borderId="16" xfId="0" applyNumberFormat="1" applyFont="1" applyFill="1" applyBorder="1" applyAlignment="1" applyProtection="1">
      <alignment horizontal="center" vertical="center" wrapText="1"/>
      <protection locked="0"/>
    </xf>
    <xf numFmtId="2" fontId="36" fillId="0" borderId="15" xfId="0" applyNumberFormat="1" applyFont="1" applyFill="1" applyBorder="1" applyAlignment="1" applyProtection="1">
      <alignment horizontal="center" vertical="center" wrapText="1"/>
      <protection locked="0"/>
    </xf>
    <xf numFmtId="169" fontId="35" fillId="8" borderId="16" xfId="1" applyNumberFormat="1" applyFont="1" applyFill="1" applyBorder="1" applyAlignment="1" applyProtection="1">
      <alignment horizontal="center" vertical="center" wrapText="1"/>
      <protection locked="0"/>
    </xf>
    <xf numFmtId="169" fontId="35" fillId="8" borderId="15" xfId="1" applyNumberFormat="1" applyFont="1" applyFill="1" applyBorder="1" applyAlignment="1" applyProtection="1">
      <alignment horizontal="center" vertical="center" wrapText="1"/>
      <protection locked="0"/>
    </xf>
    <xf numFmtId="9" fontId="0" fillId="10" borderId="16" xfId="4" applyFont="1" applyFill="1" applyBorder="1" applyAlignment="1" applyProtection="1">
      <alignment horizontal="center" vertical="center" wrapText="1"/>
      <protection locked="0"/>
    </xf>
    <xf numFmtId="9" fontId="0" fillId="10" borderId="15" xfId="4" applyFont="1" applyFill="1" applyBorder="1" applyAlignment="1" applyProtection="1">
      <alignment horizontal="center" vertical="center" wrapText="1"/>
      <protection locked="0"/>
    </xf>
    <xf numFmtId="0" fontId="0" fillId="0" borderId="0" xfId="0" applyFill="1" applyProtection="1">
      <protection locked="0"/>
    </xf>
    <xf numFmtId="1" fontId="0" fillId="0" borderId="0" xfId="0" applyNumberFormat="1" applyFill="1" applyAlignment="1" applyProtection="1">
      <alignment horizontal="center"/>
      <protection locked="0"/>
    </xf>
    <xf numFmtId="0" fontId="3" fillId="0" borderId="0" xfId="0" applyFont="1" applyProtection="1">
      <protection locked="0"/>
    </xf>
    <xf numFmtId="0" fontId="8" fillId="0" borderId="0" xfId="2" applyFont="1" applyProtection="1">
      <protection locked="0"/>
    </xf>
    <xf numFmtId="0" fontId="37" fillId="0" borderId="0" xfId="0" applyFont="1" applyProtection="1">
      <protection locked="0"/>
    </xf>
    <xf numFmtId="0" fontId="8" fillId="7" borderId="16" xfId="2" applyFont="1" applyFill="1" applyBorder="1" applyAlignment="1" applyProtection="1">
      <alignment horizontal="center" vertical="center" wrapText="1"/>
      <protection locked="0"/>
    </xf>
    <xf numFmtId="0" fontId="8" fillId="7" borderId="15" xfId="2" applyFont="1" applyFill="1" applyBorder="1" applyAlignment="1" applyProtection="1">
      <alignment horizontal="center" vertical="center" wrapText="1"/>
      <protection locked="0"/>
    </xf>
    <xf numFmtId="168" fontId="0" fillId="10" borderId="15" xfId="0" applyNumberFormat="1" applyFont="1" applyFill="1" applyBorder="1" applyAlignment="1" applyProtection="1">
      <alignment horizontal="center" vertical="center"/>
      <protection locked="0"/>
    </xf>
    <xf numFmtId="0" fontId="0" fillId="10" borderId="15" xfId="0" applyFill="1" applyBorder="1" applyProtection="1">
      <protection locked="0"/>
    </xf>
    <xf numFmtId="168" fontId="29" fillId="10" borderId="15" xfId="0" applyNumberFormat="1" applyFont="1" applyFill="1" applyBorder="1" applyAlignment="1" applyProtection="1">
      <alignment horizontal="center" vertical="center"/>
      <protection locked="0"/>
    </xf>
    <xf numFmtId="168" fontId="30" fillId="10" borderId="15" xfId="0" applyNumberFormat="1" applyFont="1" applyFill="1" applyBorder="1" applyAlignment="1" applyProtection="1">
      <alignment horizontal="center" vertical="center"/>
      <protection locked="0"/>
    </xf>
    <xf numFmtId="168" fontId="26" fillId="10" borderId="15" xfId="0" applyNumberFormat="1" applyFont="1" applyFill="1" applyBorder="1" applyAlignment="1" applyProtection="1">
      <alignment horizontal="center" vertical="center"/>
      <protection locked="0"/>
    </xf>
    <xf numFmtId="0" fontId="5" fillId="0" borderId="0" xfId="0" applyFont="1" applyProtection="1">
      <protection locked="0"/>
    </xf>
    <xf numFmtId="0" fontId="9" fillId="0" borderId="0" xfId="2" applyFont="1" applyBorder="1" applyAlignment="1" applyProtection="1">
      <alignment horizontal="center" vertical="center" wrapText="1"/>
      <protection locked="0"/>
    </xf>
    <xf numFmtId="2" fontId="6" fillId="0" borderId="15" xfId="2" applyNumberFormat="1" applyFont="1" applyBorder="1" applyAlignment="1" applyProtection="1">
      <alignment horizontal="center" vertical="center" wrapText="1"/>
    </xf>
    <xf numFmtId="2" fontId="6" fillId="0" borderId="15" xfId="0" applyNumberFormat="1" applyFont="1" applyBorder="1" applyAlignment="1" applyProtection="1">
      <alignment horizontal="center" vertical="center" wrapText="1"/>
    </xf>
    <xf numFmtId="0" fontId="42" fillId="0" borderId="15" xfId="0" applyFont="1" applyFill="1" applyBorder="1" applyAlignment="1" applyProtection="1">
      <alignment horizontal="left" vertical="center"/>
    </xf>
    <xf numFmtId="0" fontId="6" fillId="0" borderId="16" xfId="2" applyFont="1" applyBorder="1" applyAlignment="1" applyProtection="1">
      <alignment horizontal="center" vertical="center" wrapText="1"/>
    </xf>
    <xf numFmtId="0" fontId="4" fillId="0" borderId="0" xfId="2" applyFont="1" applyBorder="1" applyAlignment="1" applyProtection="1">
      <alignment horizontal="center" vertical="center"/>
      <protection locked="0"/>
    </xf>
    <xf numFmtId="0" fontId="6" fillId="0" borderId="0" xfId="2" applyFont="1" applyProtection="1">
      <protection locked="0"/>
    </xf>
    <xf numFmtId="0" fontId="8" fillId="7" borderId="16" xfId="2" applyFont="1" applyFill="1" applyBorder="1" applyAlignment="1" applyProtection="1">
      <alignment horizontal="justify" vertical="center" wrapText="1"/>
      <protection locked="0"/>
    </xf>
    <xf numFmtId="165" fontId="8" fillId="7" borderId="15" xfId="1" applyFont="1" applyFill="1" applyBorder="1" applyAlignment="1" applyProtection="1">
      <protection locked="0"/>
    </xf>
    <xf numFmtId="0" fontId="7" fillId="7" borderId="15" xfId="0" applyFont="1" applyFill="1" applyBorder="1" applyAlignment="1" applyProtection="1">
      <alignment horizontal="center" vertical="center" wrapText="1"/>
      <protection locked="0"/>
    </xf>
    <xf numFmtId="166" fontId="8" fillId="0" borderId="0" xfId="2" applyNumberFormat="1" applyFont="1" applyBorder="1" applyAlignment="1" applyProtection="1">
      <alignment horizontal="center" vertical="center" wrapText="1"/>
      <protection locked="0"/>
    </xf>
    <xf numFmtId="167" fontId="8" fillId="0" borderId="0" xfId="2" applyNumberFormat="1" applyFont="1" applyBorder="1" applyAlignment="1" applyProtection="1">
      <alignment horizontal="center" vertical="center" wrapText="1"/>
      <protection locked="0"/>
    </xf>
    <xf numFmtId="0" fontId="8" fillId="0" borderId="0" xfId="2" applyFont="1" applyBorder="1" applyAlignment="1" applyProtection="1">
      <alignment horizontal="center" vertical="center" wrapText="1"/>
      <protection locked="0"/>
    </xf>
    <xf numFmtId="164" fontId="6" fillId="0" borderId="0" xfId="2" applyNumberFormat="1" applyFont="1" applyBorder="1" applyAlignment="1" applyProtection="1">
      <alignment horizontal="center" wrapText="1"/>
      <protection locked="0"/>
    </xf>
    <xf numFmtId="0" fontId="16" fillId="0" borderId="0" xfId="2" applyFont="1" applyProtection="1">
      <protection locked="0"/>
    </xf>
    <xf numFmtId="0" fontId="6" fillId="0" borderId="15" xfId="2" applyFont="1" applyBorder="1" applyAlignment="1" applyProtection="1">
      <alignment horizontal="center" wrapText="1"/>
    </xf>
    <xf numFmtId="0" fontId="4" fillId="0" borderId="0" xfId="2" applyFont="1" applyFill="1" applyBorder="1" applyAlignment="1">
      <alignment horizontal="center" vertical="center" wrapText="1"/>
    </xf>
    <xf numFmtId="0" fontId="0" fillId="0" borderId="0" xfId="0" applyFill="1" applyBorder="1"/>
    <xf numFmtId="0" fontId="14" fillId="0" borderId="0" xfId="2" applyFont="1" applyFill="1" applyBorder="1" applyAlignment="1">
      <alignment horizontal="center" vertical="center" wrapText="1"/>
    </xf>
    <xf numFmtId="0" fontId="35" fillId="18" borderId="16" xfId="2" applyFont="1" applyFill="1" applyBorder="1" applyAlignment="1">
      <alignment horizontal="center" vertical="center" wrapText="1"/>
    </xf>
    <xf numFmtId="0" fontId="0" fillId="19" borderId="15" xfId="0" applyFill="1" applyBorder="1"/>
    <xf numFmtId="4" fontId="8" fillId="17" borderId="15" xfId="1" applyNumberFormat="1" applyFont="1" applyFill="1" applyBorder="1" applyAlignment="1" applyProtection="1">
      <alignment horizontal="center" vertical="center" wrapText="1"/>
    </xf>
    <xf numFmtId="168" fontId="8" fillId="18" borderId="15" xfId="2" applyNumberFormat="1" applyFont="1" applyFill="1" applyBorder="1" applyAlignment="1" applyProtection="1">
      <alignment horizontal="center" vertical="center" wrapText="1"/>
    </xf>
    <xf numFmtId="1" fontId="8" fillId="18" borderId="15" xfId="2" applyNumberFormat="1" applyFont="1" applyFill="1" applyBorder="1" applyAlignment="1" applyProtection="1">
      <alignment horizontal="center" vertical="center" wrapText="1"/>
    </xf>
    <xf numFmtId="0" fontId="45" fillId="0" borderId="0" xfId="0" applyFont="1" applyAlignment="1">
      <alignment horizontal="left"/>
    </xf>
    <xf numFmtId="0" fontId="0" fillId="0" borderId="0" xfId="0" applyBorder="1" applyAlignment="1">
      <alignment horizontal="left" vertical="top" wrapText="1"/>
    </xf>
    <xf numFmtId="0" fontId="0" fillId="0" borderId="53" xfId="0" applyBorder="1" applyAlignment="1">
      <alignment horizontal="left" vertical="top" wrapText="1"/>
    </xf>
    <xf numFmtId="0" fontId="6" fillId="0" borderId="0" xfId="2" applyFont="1" applyFill="1" applyBorder="1"/>
    <xf numFmtId="0" fontId="3" fillId="0" borderId="0" xfId="0" applyFont="1" applyFill="1"/>
    <xf numFmtId="44" fontId="3" fillId="7" borderId="15" xfId="1" applyNumberFormat="1" applyFont="1" applyFill="1" applyBorder="1" applyAlignment="1" applyProtection="1">
      <alignment vertical="center"/>
    </xf>
    <xf numFmtId="44" fontId="8" fillId="7" borderId="15" xfId="1" applyNumberFormat="1" applyFont="1" applyFill="1" applyBorder="1" applyAlignment="1" applyProtection="1"/>
    <xf numFmtId="44" fontId="10" fillId="4" borderId="15" xfId="0" applyNumberFormat="1" applyFont="1" applyFill="1" applyBorder="1" applyAlignment="1"/>
    <xf numFmtId="44" fontId="0" fillId="0" borderId="0" xfId="0" applyNumberFormat="1"/>
    <xf numFmtId="44" fontId="3" fillId="0" borderId="15" xfId="0" applyNumberFormat="1" applyFont="1" applyBorder="1" applyAlignment="1">
      <alignment horizontal="center" vertical="center"/>
    </xf>
    <xf numFmtId="44" fontId="6" fillId="5" borderId="15" xfId="1" applyNumberFormat="1" applyFont="1" applyFill="1" applyBorder="1" applyAlignment="1" applyProtection="1">
      <alignment vertical="center"/>
    </xf>
    <xf numFmtId="44" fontId="3" fillId="0" borderId="0" xfId="0" applyNumberFormat="1" applyFont="1"/>
    <xf numFmtId="44" fontId="8" fillId="16" borderId="15" xfId="1" applyNumberFormat="1" applyFont="1" applyFill="1" applyBorder="1" applyAlignment="1" applyProtection="1"/>
    <xf numFmtId="44" fontId="8" fillId="8" borderId="15" xfId="2" applyNumberFormat="1" applyFont="1" applyFill="1" applyBorder="1" applyAlignment="1" applyProtection="1">
      <alignment horizontal="center" vertical="center" wrapText="1"/>
    </xf>
    <xf numFmtId="44" fontId="8" fillId="8" borderId="15" xfId="1" applyNumberFormat="1" applyFont="1" applyFill="1" applyBorder="1" applyAlignment="1" applyProtection="1">
      <alignment horizontal="center" vertical="top" wrapText="1"/>
    </xf>
    <xf numFmtId="0" fontId="7" fillId="0" borderId="15" xfId="0" applyFont="1" applyFill="1" applyBorder="1" applyAlignment="1" applyProtection="1">
      <alignment horizontal="center" vertical="center" wrapText="1"/>
      <protection locked="0"/>
    </xf>
    <xf numFmtId="44" fontId="41" fillId="0" borderId="15" xfId="0" applyNumberFormat="1" applyFont="1" applyFill="1" applyBorder="1" applyAlignment="1">
      <alignment horizontal="center" vertical="center"/>
    </xf>
    <xf numFmtId="44" fontId="3" fillId="18" borderId="15" xfId="0" applyNumberFormat="1" applyFont="1" applyFill="1" applyBorder="1" applyAlignment="1">
      <alignment vertical="center"/>
    </xf>
    <xf numFmtId="44" fontId="3" fillId="7" borderId="15" xfId="0" applyNumberFormat="1" applyFont="1" applyFill="1" applyBorder="1" applyAlignment="1">
      <alignment vertical="center"/>
    </xf>
    <xf numFmtId="44" fontId="8" fillId="8" borderId="16" xfId="1" applyNumberFormat="1" applyFont="1" applyFill="1" applyBorder="1" applyAlignment="1" applyProtection="1">
      <alignment horizontal="justify" vertical="center" wrapText="1"/>
    </xf>
    <xf numFmtId="44" fontId="8" fillId="17" borderId="16" xfId="1" applyNumberFormat="1" applyFont="1" applyFill="1" applyBorder="1" applyAlignment="1" applyProtection="1">
      <alignment horizontal="justify" vertical="center" wrapText="1"/>
    </xf>
    <xf numFmtId="44" fontId="40" fillId="0" borderId="15" xfId="0" applyNumberFormat="1" applyFont="1" applyFill="1" applyBorder="1" applyAlignment="1">
      <alignment horizontal="center" vertical="center"/>
    </xf>
    <xf numFmtId="44" fontId="8" fillId="17" borderId="15" xfId="1" applyNumberFormat="1" applyFont="1" applyFill="1" applyBorder="1" applyAlignment="1" applyProtection="1">
      <alignment horizontal="justify" vertical="center" wrapText="1"/>
    </xf>
    <xf numFmtId="44" fontId="8" fillId="0" borderId="0" xfId="1" applyNumberFormat="1" applyFont="1" applyFill="1" applyBorder="1" applyAlignment="1" applyProtection="1">
      <alignment horizontal="justify" vertical="center" wrapText="1"/>
    </xf>
    <xf numFmtId="44" fontId="8" fillId="8" borderId="27" xfId="1" applyNumberFormat="1" applyFont="1" applyFill="1" applyBorder="1" applyAlignment="1" applyProtection="1">
      <alignment horizontal="justify" vertical="center" wrapText="1"/>
    </xf>
    <xf numFmtId="44" fontId="8" fillId="0" borderId="0" xfId="2" applyNumberFormat="1" applyFont="1" applyBorder="1" applyAlignment="1">
      <alignment horizontal="center" vertical="center" wrapText="1"/>
    </xf>
    <xf numFmtId="44" fontId="3" fillId="0" borderId="0" xfId="0" applyNumberFormat="1" applyFont="1" applyBorder="1" applyAlignment="1">
      <alignment vertical="center"/>
    </xf>
    <xf numFmtId="44" fontId="8" fillId="0" borderId="0" xfId="2" applyNumberFormat="1" applyFont="1"/>
    <xf numFmtId="44" fontId="3" fillId="0" borderId="15" xfId="0" applyNumberFormat="1" applyFont="1" applyFill="1" applyBorder="1" applyAlignment="1">
      <alignment vertical="center"/>
    </xf>
    <xf numFmtId="44" fontId="3" fillId="0" borderId="15" xfId="0" applyNumberFormat="1" applyFont="1" applyFill="1" applyBorder="1" applyAlignment="1">
      <alignment horizontal="center" vertical="center"/>
    </xf>
    <xf numFmtId="44" fontId="8" fillId="8" borderId="15" xfId="1" applyNumberFormat="1" applyFont="1" applyFill="1" applyBorder="1" applyAlignment="1" applyProtection="1">
      <alignment horizontal="justify" vertical="center" wrapText="1"/>
    </xf>
    <xf numFmtId="44" fontId="8" fillId="8" borderId="28" xfId="1" applyNumberFormat="1" applyFont="1" applyFill="1" applyBorder="1" applyAlignment="1" applyProtection="1">
      <alignment horizontal="justify" vertical="center" wrapText="1"/>
    </xf>
    <xf numFmtId="44" fontId="9" fillId="0" borderId="0" xfId="2" applyNumberFormat="1" applyFont="1" applyBorder="1" applyAlignment="1">
      <alignment horizontal="center" vertical="center"/>
    </xf>
    <xf numFmtId="44" fontId="15" fillId="0" borderId="0" xfId="0" applyNumberFormat="1" applyFont="1" applyAlignment="1">
      <alignment horizontal="center" vertical="center"/>
    </xf>
    <xf numFmtId="44" fontId="8" fillId="18" borderId="20" xfId="1" applyNumberFormat="1" applyFont="1" applyFill="1" applyBorder="1" applyAlignment="1" applyProtection="1"/>
    <xf numFmtId="44" fontId="8" fillId="7" borderId="20" xfId="1" applyNumberFormat="1" applyFont="1" applyFill="1" applyBorder="1" applyAlignment="1" applyProtection="1"/>
    <xf numFmtId="44" fontId="8" fillId="7" borderId="23" xfId="1" applyNumberFormat="1" applyFont="1" applyFill="1" applyBorder="1" applyAlignment="1" applyProtection="1"/>
    <xf numFmtId="44" fontId="6" fillId="8" borderId="20" xfId="1" applyNumberFormat="1" applyFont="1" applyFill="1" applyBorder="1" applyAlignment="1" applyProtection="1">
      <alignment horizontal="center"/>
    </xf>
    <xf numFmtId="44" fontId="13" fillId="0" borderId="0" xfId="0" applyNumberFormat="1" applyFont="1" applyAlignment="1">
      <alignment horizontal="center" vertical="center"/>
    </xf>
    <xf numFmtId="44" fontId="3" fillId="0" borderId="0" xfId="0" applyNumberFormat="1" applyFont="1" applyAlignment="1">
      <alignment vertical="center"/>
    </xf>
    <xf numFmtId="44" fontId="8" fillId="7" borderId="22" xfId="1" applyNumberFormat="1" applyFont="1" applyFill="1" applyBorder="1" applyAlignment="1" applyProtection="1"/>
    <xf numFmtId="44" fontId="8" fillId="7" borderId="25" xfId="1" applyNumberFormat="1" applyFont="1" applyFill="1" applyBorder="1" applyAlignment="1" applyProtection="1"/>
    <xf numFmtId="44" fontId="6" fillId="8" borderId="23" xfId="1" applyNumberFormat="1" applyFont="1" applyFill="1" applyBorder="1" applyAlignment="1" applyProtection="1">
      <alignment horizontal="center"/>
    </xf>
    <xf numFmtId="44" fontId="3" fillId="4" borderId="5" xfId="0" applyNumberFormat="1" applyFont="1" applyFill="1" applyBorder="1" applyAlignment="1">
      <alignment horizontal="center" vertical="center"/>
    </xf>
    <xf numFmtId="44" fontId="3" fillId="0" borderId="6" xfId="0" applyNumberFormat="1" applyFont="1" applyBorder="1" applyAlignment="1">
      <alignment vertical="center"/>
    </xf>
    <xf numFmtId="44" fontId="25" fillId="14" borderId="10" xfId="1" applyNumberFormat="1" applyFill="1" applyBorder="1" applyAlignment="1">
      <alignment horizontal="right"/>
    </xf>
    <xf numFmtId="44" fontId="25" fillId="10" borderId="10" xfId="1" applyNumberFormat="1" applyFill="1" applyBorder="1" applyAlignment="1">
      <alignment horizontal="right"/>
    </xf>
    <xf numFmtId="44" fontId="10" fillId="5" borderId="4" xfId="0" applyNumberFormat="1" applyFont="1" applyFill="1" applyBorder="1" applyAlignment="1">
      <alignment horizontal="right" vertical="center"/>
    </xf>
    <xf numFmtId="44" fontId="3" fillId="6" borderId="12" xfId="0" applyNumberFormat="1" applyFont="1" applyFill="1" applyBorder="1" applyAlignment="1">
      <alignment horizontal="center" vertical="center"/>
    </xf>
    <xf numFmtId="44" fontId="3" fillId="10" borderId="10" xfId="0" applyNumberFormat="1" applyFont="1" applyFill="1" applyBorder="1" applyAlignment="1">
      <alignment vertical="center"/>
    </xf>
    <xf numFmtId="44" fontId="10" fillId="5" borderId="8" xfId="0" applyNumberFormat="1" applyFont="1" applyFill="1" applyBorder="1" applyAlignment="1">
      <alignment horizontal="right" vertical="center"/>
    </xf>
    <xf numFmtId="44" fontId="3" fillId="4" borderId="6" xfId="0" applyNumberFormat="1" applyFont="1" applyFill="1" applyBorder="1" applyAlignment="1">
      <alignment horizontal="center" vertical="center"/>
    </xf>
    <xf numFmtId="44" fontId="3" fillId="0" borderId="9" xfId="0" applyNumberFormat="1" applyFont="1" applyBorder="1" applyAlignment="1">
      <alignment vertical="center"/>
    </xf>
    <xf numFmtId="44" fontId="25" fillId="14" borderId="4" xfId="1" applyNumberFormat="1" applyFill="1" applyBorder="1" applyAlignment="1">
      <alignment horizontal="right"/>
    </xf>
    <xf numFmtId="44" fontId="3" fillId="6" borderId="6" xfId="0" applyNumberFormat="1" applyFont="1" applyFill="1" applyBorder="1" applyAlignment="1">
      <alignment horizontal="center" vertical="center"/>
    </xf>
    <xf numFmtId="0" fontId="32" fillId="0" borderId="61" xfId="0" applyFont="1" applyBorder="1" applyAlignment="1">
      <alignment wrapText="1"/>
    </xf>
    <xf numFmtId="0" fontId="32" fillId="0" borderId="61" xfId="0" applyFont="1" applyBorder="1" applyAlignment="1">
      <alignment vertical="center" wrapText="1"/>
    </xf>
    <xf numFmtId="44" fontId="42" fillId="0" borderId="15" xfId="0" applyNumberFormat="1" applyFont="1" applyBorder="1" applyAlignment="1">
      <alignment horizontal="center" vertical="center"/>
    </xf>
    <xf numFmtId="0" fontId="46" fillId="11" borderId="0" xfId="2" applyFont="1" applyFill="1" applyAlignment="1" applyProtection="1">
      <alignment horizontal="center"/>
    </xf>
    <xf numFmtId="2" fontId="46" fillId="11" borderId="0" xfId="2" applyNumberFormat="1" applyFont="1" applyFill="1" applyAlignment="1" applyProtection="1">
      <alignment horizontal="center"/>
    </xf>
    <xf numFmtId="0" fontId="1" fillId="45" borderId="63" xfId="6" applyFill="1" applyBorder="1" applyAlignment="1">
      <alignment vertical="center" wrapText="1"/>
    </xf>
    <xf numFmtId="0" fontId="27" fillId="0" borderId="55" xfId="6" applyFont="1" applyBorder="1" applyAlignment="1">
      <alignment horizontal="center" vertical="center" wrapText="1"/>
    </xf>
    <xf numFmtId="0" fontId="27" fillId="0" borderId="56" xfId="6" applyFont="1" applyBorder="1" applyAlignment="1">
      <alignment horizontal="center" vertical="center" wrapText="1"/>
    </xf>
    <xf numFmtId="0" fontId="27" fillId="0" borderId="57" xfId="6" applyFont="1" applyBorder="1" applyAlignment="1">
      <alignment horizontal="center" vertical="center" wrapText="1"/>
    </xf>
    <xf numFmtId="0" fontId="1" fillId="20" borderId="58" xfId="6" applyFill="1" applyBorder="1" applyAlignment="1">
      <alignment vertical="center" wrapText="1"/>
    </xf>
    <xf numFmtId="0" fontId="1" fillId="21" borderId="58" xfId="6" applyFill="1" applyBorder="1" applyAlignment="1">
      <alignment vertical="center" wrapText="1"/>
    </xf>
    <xf numFmtId="0" fontId="1" fillId="0" borderId="58" xfId="6" applyBorder="1" applyAlignment="1">
      <alignment vertical="center" wrapText="1"/>
    </xf>
    <xf numFmtId="0" fontId="1" fillId="0" borderId="58" xfId="6" applyBorder="1" applyAlignment="1">
      <alignment wrapText="1"/>
    </xf>
    <xf numFmtId="0" fontId="1" fillId="0" borderId="57" xfId="6" applyBorder="1" applyAlignment="1">
      <alignment vertical="center" wrapText="1"/>
    </xf>
    <xf numFmtId="0" fontId="1" fillId="26" borderId="58" xfId="6" applyFill="1" applyBorder="1" applyAlignment="1">
      <alignment vertical="center" wrapText="1"/>
    </xf>
    <xf numFmtId="0" fontId="1" fillId="22" borderId="58" xfId="6" applyFill="1" applyBorder="1" applyAlignment="1">
      <alignment vertical="center" wrapText="1"/>
    </xf>
    <xf numFmtId="0" fontId="1" fillId="23" borderId="58" xfId="6" applyFill="1" applyBorder="1" applyAlignment="1">
      <alignment vertical="center" wrapText="1"/>
    </xf>
    <xf numFmtId="0" fontId="1" fillId="24" borderId="58" xfId="6" applyFill="1" applyBorder="1" applyAlignment="1">
      <alignment vertical="center" wrapText="1"/>
    </xf>
    <xf numFmtId="0" fontId="1" fillId="25" borderId="58" xfId="6" applyFill="1" applyBorder="1" applyAlignment="1">
      <alignment vertical="center" wrapText="1"/>
    </xf>
    <xf numFmtId="0" fontId="1" fillId="27" borderId="58" xfId="6" applyFill="1" applyBorder="1" applyAlignment="1">
      <alignment vertical="center" wrapText="1"/>
    </xf>
    <xf numFmtId="0" fontId="1" fillId="28" borderId="58" xfId="6" applyFill="1" applyBorder="1" applyAlignment="1">
      <alignment vertical="center" wrapText="1"/>
    </xf>
    <xf numFmtId="0" fontId="1" fillId="28" borderId="59" xfId="6" applyFill="1" applyBorder="1" applyAlignment="1">
      <alignment vertical="center" wrapText="1"/>
    </xf>
    <xf numFmtId="0" fontId="1" fillId="26" borderId="61" xfId="6" applyFill="1" applyBorder="1" applyAlignment="1">
      <alignment vertical="center"/>
    </xf>
    <xf numFmtId="0" fontId="1" fillId="29" borderId="58" xfId="6" applyFill="1" applyBorder="1" applyAlignment="1">
      <alignment vertical="center" wrapText="1"/>
    </xf>
    <xf numFmtId="0" fontId="1" fillId="30" borderId="58" xfId="6" applyFill="1" applyBorder="1" applyAlignment="1">
      <alignment vertical="center" wrapText="1"/>
    </xf>
    <xf numFmtId="0" fontId="1" fillId="31" borderId="58" xfId="6" applyFill="1" applyBorder="1" applyAlignment="1">
      <alignment vertical="center" wrapText="1"/>
    </xf>
    <xf numFmtId="0" fontId="1" fillId="32" borderId="58" xfId="6" applyFill="1" applyBorder="1" applyAlignment="1">
      <alignment vertical="center" wrapText="1"/>
    </xf>
    <xf numFmtId="0" fontId="1" fillId="32" borderId="59" xfId="6" applyFill="1" applyBorder="1" applyAlignment="1">
      <alignment vertical="center" wrapText="1"/>
    </xf>
    <xf numFmtId="0" fontId="1" fillId="26" borderId="59" xfId="6" applyFill="1" applyBorder="1" applyAlignment="1">
      <alignment vertical="center"/>
    </xf>
    <xf numFmtId="0" fontId="1" fillId="33" borderId="58" xfId="6" applyFill="1" applyBorder="1" applyAlignment="1">
      <alignment vertical="center" wrapText="1"/>
    </xf>
    <xf numFmtId="0" fontId="1" fillId="34" borderId="58" xfId="6" applyFill="1" applyBorder="1" applyAlignment="1">
      <alignment vertical="center" wrapText="1"/>
    </xf>
    <xf numFmtId="0" fontId="1" fillId="0" borderId="60" xfId="6" applyBorder="1" applyAlignment="1">
      <alignment wrapText="1"/>
    </xf>
    <xf numFmtId="0" fontId="1" fillId="35" borderId="58" xfId="6" applyFill="1" applyBorder="1" applyAlignment="1">
      <alignment vertical="center" wrapText="1"/>
    </xf>
    <xf numFmtId="0" fontId="1" fillId="36" borderId="58" xfId="6" applyFill="1" applyBorder="1" applyAlignment="1">
      <alignment vertical="center" wrapText="1"/>
    </xf>
    <xf numFmtId="0" fontId="1" fillId="0" borderId="58" xfId="6" applyBorder="1" applyAlignment="1">
      <alignment vertical="top" wrapText="1"/>
    </xf>
    <xf numFmtId="0" fontId="1" fillId="37" borderId="58" xfId="6" applyFill="1" applyBorder="1" applyAlignment="1">
      <alignment vertical="center" wrapText="1"/>
    </xf>
    <xf numFmtId="0" fontId="1" fillId="38" borderId="58" xfId="6" applyFill="1" applyBorder="1" applyAlignment="1">
      <alignment vertical="center" wrapText="1"/>
    </xf>
    <xf numFmtId="0" fontId="1" fillId="39" borderId="58" xfId="6" applyFill="1" applyBorder="1" applyAlignment="1">
      <alignment vertical="center" wrapText="1"/>
    </xf>
    <xf numFmtId="0" fontId="1" fillId="40" borderId="58" xfId="6" applyFill="1" applyBorder="1" applyAlignment="1">
      <alignment vertical="center" wrapText="1"/>
    </xf>
    <xf numFmtId="0" fontId="1" fillId="0" borderId="60" xfId="6" applyBorder="1" applyAlignment="1">
      <alignment vertical="center" wrapText="1"/>
    </xf>
    <xf numFmtId="0" fontId="1" fillId="41" borderId="58" xfId="6" applyFill="1" applyBorder="1" applyAlignment="1">
      <alignment vertical="center" wrapText="1"/>
    </xf>
    <xf numFmtId="0" fontId="1" fillId="42" borderId="58" xfId="6" applyFill="1" applyBorder="1" applyAlignment="1">
      <alignment vertical="center" wrapText="1"/>
    </xf>
    <xf numFmtId="0" fontId="1" fillId="43" borderId="58" xfId="6" applyFill="1" applyBorder="1" applyAlignment="1">
      <alignment vertical="center" wrapText="1"/>
    </xf>
    <xf numFmtId="0" fontId="1" fillId="44" borderId="58" xfId="6" applyFill="1" applyBorder="1" applyAlignment="1">
      <alignment vertical="center" wrapText="1"/>
    </xf>
    <xf numFmtId="0" fontId="1" fillId="12" borderId="58" xfId="6" applyFill="1" applyBorder="1" applyAlignment="1">
      <alignment vertical="center" wrapText="1"/>
    </xf>
    <xf numFmtId="0" fontId="1" fillId="45" borderId="58" xfId="6" applyFill="1" applyBorder="1" applyAlignment="1">
      <alignment vertical="center" wrapText="1"/>
    </xf>
    <xf numFmtId="168" fontId="0" fillId="10" borderId="31" xfId="0" applyNumberFormat="1" applyFont="1" applyFill="1" applyBorder="1" applyAlignment="1" applyProtection="1">
      <alignment horizontal="center" vertical="center"/>
      <protection locked="0"/>
    </xf>
    <xf numFmtId="0" fontId="1" fillId="0" borderId="64" xfId="6" applyBorder="1" applyAlignment="1">
      <alignment vertical="center" wrapText="1"/>
    </xf>
    <xf numFmtId="0" fontId="1" fillId="0" borderId="62" xfId="6" applyBorder="1" applyAlignment="1">
      <alignment vertical="center" wrapText="1"/>
    </xf>
    <xf numFmtId="0" fontId="1" fillId="0" borderId="65" xfId="6" applyBorder="1" applyAlignment="1">
      <alignment vertical="center" wrapText="1"/>
    </xf>
    <xf numFmtId="0" fontId="1" fillId="0" borderId="66" xfId="6" applyBorder="1" applyAlignment="1">
      <alignment vertical="center" wrapText="1"/>
    </xf>
    <xf numFmtId="0" fontId="1" fillId="0" borderId="67" xfId="6" applyBorder="1" applyAlignment="1">
      <alignment vertical="center" wrapText="1"/>
    </xf>
    <xf numFmtId="0" fontId="4" fillId="2" borderId="0" xfId="2" applyFont="1" applyFill="1" applyBorder="1" applyAlignment="1">
      <alignment horizontal="center"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54" xfId="0" applyBorder="1" applyAlignment="1">
      <alignment horizontal="left" vertical="top" wrapText="1"/>
    </xf>
    <xf numFmtId="0" fontId="0" fillId="0" borderId="15" xfId="0" applyBorder="1" applyAlignment="1">
      <alignment horizontal="left" wrapText="1"/>
    </xf>
    <xf numFmtId="0" fontId="4" fillId="2" borderId="0" xfId="2" applyFont="1" applyFill="1" applyBorder="1" applyAlignment="1">
      <alignment horizontal="center" vertical="center"/>
    </xf>
    <xf numFmtId="0" fontId="6" fillId="3" borderId="35" xfId="2" applyFont="1" applyFill="1" applyBorder="1" applyAlignment="1">
      <alignment horizontal="center" vertical="center" wrapText="1"/>
    </xf>
    <xf numFmtId="0" fontId="6" fillId="3" borderId="2" xfId="2" applyFont="1" applyFill="1" applyBorder="1" applyAlignment="1">
      <alignment horizontal="center" vertical="center" wrapText="1"/>
    </xf>
    <xf numFmtId="0" fontId="6" fillId="3" borderId="36" xfId="2" applyFont="1" applyFill="1" applyBorder="1" applyAlignment="1">
      <alignment horizontal="center" vertical="center" wrapText="1"/>
    </xf>
    <xf numFmtId="0" fontId="6" fillId="3" borderId="37" xfId="2" applyFont="1" applyFill="1" applyBorder="1" applyAlignment="1">
      <alignment horizontal="center" vertical="center" wrapText="1"/>
    </xf>
    <xf numFmtId="0" fontId="6" fillId="3" borderId="3" xfId="2" applyFont="1" applyFill="1" applyBorder="1" applyAlignment="1">
      <alignment horizontal="center" vertical="center" wrapText="1"/>
    </xf>
    <xf numFmtId="0" fontId="6" fillId="3" borderId="38" xfId="2" applyFont="1" applyFill="1" applyBorder="1" applyAlignment="1">
      <alignment horizontal="center" vertical="center" wrapText="1"/>
    </xf>
    <xf numFmtId="0" fontId="16" fillId="15" borderId="43" xfId="2" applyFont="1" applyFill="1" applyBorder="1" applyAlignment="1">
      <alignment horizontal="center" vertical="center" wrapText="1"/>
    </xf>
    <xf numFmtId="0" fontId="16" fillId="15" borderId="44" xfId="2" applyFont="1" applyFill="1" applyBorder="1" applyAlignment="1">
      <alignment horizontal="center" vertical="center" wrapText="1"/>
    </xf>
    <xf numFmtId="0" fontId="16" fillId="15" borderId="45" xfId="2" applyFont="1" applyFill="1" applyBorder="1" applyAlignment="1">
      <alignment horizontal="center" vertical="center" wrapText="1"/>
    </xf>
    <xf numFmtId="0" fontId="38" fillId="15" borderId="46" xfId="2" applyFont="1" applyFill="1" applyBorder="1" applyAlignment="1">
      <alignment horizontal="center" vertical="center" wrapText="1"/>
    </xf>
    <xf numFmtId="0" fontId="38" fillId="15" borderId="47" xfId="2" applyFont="1" applyFill="1" applyBorder="1" applyAlignment="1">
      <alignment horizontal="center" vertical="center" wrapText="1"/>
    </xf>
    <xf numFmtId="0" fontId="38" fillId="15" borderId="48" xfId="2" applyFont="1" applyFill="1" applyBorder="1" applyAlignment="1">
      <alignment horizontal="center" vertical="center" wrapText="1"/>
    </xf>
    <xf numFmtId="0" fontId="38" fillId="15" borderId="49" xfId="2" applyFont="1" applyFill="1" applyBorder="1" applyAlignment="1">
      <alignment horizontal="center" vertical="center" wrapText="1"/>
    </xf>
    <xf numFmtId="0" fontId="38" fillId="15" borderId="50" xfId="2" applyFont="1" applyFill="1" applyBorder="1" applyAlignment="1">
      <alignment horizontal="center" vertical="center" wrapText="1"/>
    </xf>
    <xf numFmtId="0" fontId="38" fillId="15" borderId="51" xfId="2" applyFont="1" applyFill="1" applyBorder="1" applyAlignment="1">
      <alignment horizontal="center" vertical="center" wrapText="1"/>
    </xf>
    <xf numFmtId="0" fontId="38" fillId="15" borderId="43" xfId="2" applyFont="1" applyFill="1" applyBorder="1" applyAlignment="1">
      <alignment horizontal="center" vertical="center" wrapText="1"/>
    </xf>
    <xf numFmtId="0" fontId="38" fillId="15" borderId="44" xfId="2" applyFont="1" applyFill="1" applyBorder="1" applyAlignment="1">
      <alignment horizontal="center" vertical="center" wrapText="1"/>
    </xf>
    <xf numFmtId="0" fontId="38" fillId="15" borderId="45" xfId="2" applyFont="1" applyFill="1" applyBorder="1" applyAlignment="1">
      <alignment horizontal="center" vertical="center" wrapText="1"/>
    </xf>
    <xf numFmtId="0" fontId="10" fillId="0" borderId="1" xfId="2" applyFont="1" applyBorder="1" applyAlignment="1">
      <alignment horizontal="center" vertical="center" wrapText="1"/>
    </xf>
    <xf numFmtId="0" fontId="8" fillId="0" borderId="3" xfId="2" applyFont="1" applyBorder="1" applyAlignment="1">
      <alignment vertical="center" wrapText="1"/>
    </xf>
    <xf numFmtId="0" fontId="8" fillId="0" borderId="0" xfId="2" applyFont="1" applyBorder="1" applyAlignment="1">
      <alignment vertical="center" wrapText="1"/>
    </xf>
    <xf numFmtId="0" fontId="11" fillId="11" borderId="0" xfId="0" applyFont="1" applyFill="1" applyBorder="1" applyAlignment="1">
      <alignment horizontal="center" vertical="center" wrapText="1"/>
    </xf>
    <xf numFmtId="0" fontId="3" fillId="4" borderId="4" xfId="0" applyFont="1" applyFill="1" applyBorder="1" applyAlignment="1">
      <alignment horizontal="center" vertical="center"/>
    </xf>
    <xf numFmtId="0" fontId="10" fillId="3" borderId="4" xfId="0" applyFont="1" applyFill="1" applyBorder="1" applyAlignment="1">
      <alignment vertical="center"/>
    </xf>
    <xf numFmtId="0" fontId="10" fillId="3" borderId="4" xfId="0" applyFont="1" applyFill="1" applyBorder="1" applyAlignment="1">
      <alignment vertical="center" wrapText="1"/>
    </xf>
    <xf numFmtId="0" fontId="12" fillId="3" borderId="4" xfId="0" applyFont="1" applyFill="1" applyBorder="1" applyAlignment="1">
      <alignment vertical="center" wrapText="1"/>
    </xf>
    <xf numFmtId="0" fontId="12" fillId="0" borderId="4" xfId="0" applyFont="1" applyBorder="1" applyAlignment="1">
      <alignment horizontal="center" vertical="center" wrapText="1"/>
    </xf>
    <xf numFmtId="0" fontId="13" fillId="0" borderId="0" xfId="0" applyFont="1" applyBorder="1" applyAlignment="1">
      <alignment horizontal="center" vertical="center"/>
    </xf>
    <xf numFmtId="0" fontId="3" fillId="0" borderId="0" xfId="0" applyFont="1" applyBorder="1" applyAlignment="1">
      <alignment horizontal="left" vertical="center" wrapText="1"/>
    </xf>
    <xf numFmtId="0" fontId="6" fillId="0" borderId="29" xfId="2" applyFont="1" applyBorder="1" applyAlignment="1">
      <alignment horizontal="center" vertical="center" wrapText="1"/>
    </xf>
    <xf numFmtId="0" fontId="6" fillId="0" borderId="30" xfId="2" applyFont="1" applyBorder="1" applyAlignment="1">
      <alignment horizontal="center" vertical="center" wrapText="1"/>
    </xf>
    <xf numFmtId="0" fontId="6" fillId="0" borderId="31" xfId="2" applyFont="1" applyBorder="1" applyAlignment="1">
      <alignment horizontal="center" vertical="center" wrapText="1"/>
    </xf>
    <xf numFmtId="0" fontId="4" fillId="2" borderId="0" xfId="2" applyFont="1" applyFill="1" applyBorder="1" applyAlignment="1" applyProtection="1">
      <alignment horizontal="center" vertical="center"/>
      <protection locked="0"/>
    </xf>
    <xf numFmtId="0" fontId="39" fillId="11" borderId="0" xfId="0" applyFont="1" applyFill="1" applyAlignment="1" applyProtection="1">
      <alignment horizontal="center" wrapText="1"/>
      <protection locked="0"/>
    </xf>
    <xf numFmtId="0" fontId="3" fillId="0" borderId="0" xfId="0" applyFont="1" applyBorder="1" applyAlignment="1">
      <alignment vertical="center" wrapText="1"/>
    </xf>
    <xf numFmtId="0" fontId="10" fillId="0" borderId="0" xfId="0" applyFont="1" applyBorder="1" applyAlignment="1">
      <alignment horizontal="left" wrapText="1"/>
    </xf>
    <xf numFmtId="0" fontId="11" fillId="0" borderId="0" xfId="0" applyFont="1" applyBorder="1" applyAlignment="1">
      <alignment horizontal="left" vertical="center" wrapText="1"/>
    </xf>
    <xf numFmtId="0" fontId="6" fillId="0" borderId="20" xfId="2" applyFont="1" applyBorder="1" applyAlignment="1">
      <alignment horizontal="center" vertical="center"/>
    </xf>
    <xf numFmtId="0" fontId="6" fillId="0" borderId="2" xfId="2" applyFont="1" applyBorder="1" applyAlignment="1">
      <alignment horizontal="center" vertical="center"/>
    </xf>
    <xf numFmtId="0" fontId="16" fillId="0" borderId="1" xfId="2" applyFont="1" applyBorder="1" applyAlignment="1">
      <alignment horizontal="center"/>
    </xf>
    <xf numFmtId="0" fontId="38" fillId="0" borderId="23" xfId="2" applyFont="1" applyBorder="1" applyAlignment="1">
      <alignment horizontal="center"/>
    </xf>
    <xf numFmtId="0" fontId="6" fillId="0" borderId="52" xfId="2" applyFont="1" applyBorder="1" applyAlignment="1">
      <alignment horizontal="center"/>
    </xf>
    <xf numFmtId="0" fontId="5" fillId="0" borderId="15" xfId="0" applyFont="1" applyBorder="1" applyAlignment="1">
      <alignment horizontal="center" vertical="center"/>
    </xf>
    <xf numFmtId="0" fontId="5" fillId="0" borderId="15" xfId="0" applyFont="1" applyBorder="1" applyAlignment="1">
      <alignment horizontal="center" vertical="center" wrapText="1"/>
    </xf>
    <xf numFmtId="0" fontId="4" fillId="2" borderId="17" xfId="2" applyFont="1" applyFill="1" applyBorder="1" applyAlignment="1" applyProtection="1">
      <alignment horizontal="center" vertical="center"/>
    </xf>
    <xf numFmtId="0" fontId="4" fillId="2" borderId="0" xfId="2" applyFont="1" applyFill="1" applyBorder="1" applyAlignment="1" applyProtection="1">
      <alignment horizontal="center" vertical="center" wrapText="1"/>
      <protection locked="0"/>
    </xf>
    <xf numFmtId="0" fontId="19" fillId="0" borderId="0" xfId="2" applyFont="1" applyBorder="1" applyProtection="1">
      <protection locked="0"/>
    </xf>
    <xf numFmtId="44" fontId="40" fillId="0" borderId="29" xfId="0" applyNumberFormat="1" applyFont="1" applyFill="1" applyBorder="1" applyAlignment="1">
      <alignment horizontal="center" vertical="center"/>
    </xf>
    <xf numFmtId="44" fontId="40" fillId="0" borderId="31" xfId="0" applyNumberFormat="1" applyFont="1" applyFill="1" applyBorder="1" applyAlignment="1">
      <alignment horizontal="center" vertical="center"/>
    </xf>
    <xf numFmtId="44" fontId="33" fillId="13" borderId="29" xfId="0" applyNumberFormat="1" applyFont="1" applyFill="1" applyBorder="1" applyAlignment="1">
      <alignment horizontal="center" vertical="center"/>
    </xf>
    <xf numFmtId="44" fontId="33" fillId="13" borderId="31" xfId="0" applyNumberFormat="1" applyFont="1" applyFill="1" applyBorder="1" applyAlignment="1">
      <alignment horizontal="center" vertical="center"/>
    </xf>
    <xf numFmtId="0" fontId="3" fillId="0" borderId="15" xfId="0" applyFont="1" applyBorder="1" applyAlignment="1">
      <alignment horizontal="center" vertical="center" wrapText="1"/>
    </xf>
    <xf numFmtId="0" fontId="4" fillId="2" borderId="0" xfId="0" applyFont="1" applyFill="1" applyBorder="1" applyAlignment="1">
      <alignment horizontal="center" vertical="center"/>
    </xf>
    <xf numFmtId="0" fontId="40" fillId="0" borderId="15" xfId="0" applyFont="1" applyBorder="1" applyAlignment="1">
      <alignment horizontal="center"/>
    </xf>
    <xf numFmtId="0" fontId="3" fillId="0" borderId="54" xfId="0" applyFont="1" applyFill="1" applyBorder="1" applyAlignment="1">
      <alignment horizontal="center" vertical="center"/>
    </xf>
    <xf numFmtId="0" fontId="3" fillId="0" borderId="18" xfId="0" applyFont="1" applyFill="1" applyBorder="1" applyAlignment="1">
      <alignment horizontal="center" vertical="center"/>
    </xf>
    <xf numFmtId="0" fontId="21" fillId="0" borderId="0" xfId="0" applyFont="1" applyBorder="1" applyAlignment="1">
      <alignment horizontal="left" vertical="center" wrapText="1"/>
    </xf>
    <xf numFmtId="0" fontId="42" fillId="0" borderId="29" xfId="0" applyFont="1" applyFill="1" applyBorder="1" applyAlignment="1">
      <alignment horizontal="center" vertical="center"/>
    </xf>
    <xf numFmtId="0" fontId="42" fillId="0" borderId="31" xfId="0" applyFont="1" applyFill="1" applyBorder="1" applyAlignment="1">
      <alignment horizontal="center" vertical="center"/>
    </xf>
    <xf numFmtId="0" fontId="10" fillId="0" borderId="15" xfId="0" applyFont="1" applyBorder="1" applyAlignment="1">
      <alignment horizontal="center"/>
    </xf>
    <xf numFmtId="0" fontId="19" fillId="0" borderId="0" xfId="0" applyFont="1" applyBorder="1"/>
    <xf numFmtId="0" fontId="3" fillId="0" borderId="1" xfId="0" applyFont="1" applyBorder="1" applyAlignment="1">
      <alignment wrapText="1"/>
    </xf>
  </cellXfs>
  <cellStyles count="7">
    <cellStyle name="Monétaire" xfId="1" builtinId="4"/>
    <cellStyle name="Normal" xfId="0" builtinId="0"/>
    <cellStyle name="Normal 2" xfId="5" xr:uid="{00000000-0005-0000-0000-000031000000}"/>
    <cellStyle name="Normal 3" xfId="3" xr:uid="{00000000-0005-0000-0000-000002000000}"/>
    <cellStyle name="Normal 4" xfId="6" xr:uid="{A8539D78-DB7F-44E7-9EEF-E0C4B6DFB5C7}"/>
    <cellStyle name="Pourcentage" xfId="4" builtinId="5"/>
    <cellStyle name="TableStyleLight1" xfId="2" xr:uid="{00000000-0005-0000-0000-000003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A6A6A6"/>
      <rgbColor rgb="FF993366"/>
      <rgbColor rgb="FFFFFFCC"/>
      <rgbColor rgb="FFDCE6F2"/>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D9D9D9"/>
      <rgbColor rgb="FFFFFF99"/>
      <rgbColor rgb="FFBFBFB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292934"/>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BF5BAC-FFE0-4F3D-AD06-74340A21977A}">
  <sheetPr>
    <tabColor rgb="FFFFFFFF"/>
  </sheetPr>
  <dimension ref="A1:F17"/>
  <sheetViews>
    <sheetView workbookViewId="0">
      <selection activeCell="A21" sqref="A21"/>
    </sheetView>
  </sheetViews>
  <sheetFormatPr baseColWidth="10" defaultRowHeight="15" x14ac:dyDescent="0.25"/>
  <cols>
    <col min="1" max="1" width="29.28515625" bestFit="1" customWidth="1"/>
    <col min="2" max="2" width="38.28515625" bestFit="1" customWidth="1"/>
  </cols>
  <sheetData>
    <row r="1" spans="1:6" ht="15" customHeight="1" x14ac:dyDescent="0.25">
      <c r="A1" s="323" t="s">
        <v>525</v>
      </c>
      <c r="B1" s="323"/>
      <c r="C1" s="323"/>
      <c r="D1" s="323"/>
      <c r="E1" s="323"/>
      <c r="F1" s="323"/>
    </row>
    <row r="2" spans="1:6" s="209" customFormat="1" x14ac:dyDescent="0.25">
      <c r="A2" s="208"/>
      <c r="B2" s="208"/>
      <c r="C2" s="208"/>
      <c r="D2" s="208"/>
    </row>
    <row r="3" spans="1:6" s="209" customFormat="1" x14ac:dyDescent="0.25">
      <c r="A3" s="208"/>
      <c r="B3" s="208"/>
      <c r="C3" s="208"/>
      <c r="D3" s="208"/>
    </row>
    <row r="4" spans="1:6" s="209" customFormat="1" ht="60.75" customHeight="1" x14ac:dyDescent="0.25">
      <c r="A4" s="324" t="s">
        <v>527</v>
      </c>
      <c r="B4" s="325"/>
      <c r="C4" s="325"/>
      <c r="D4" s="325"/>
      <c r="E4" s="325"/>
      <c r="F4" s="326"/>
    </row>
    <row r="5" spans="1:6" s="209" customFormat="1" x14ac:dyDescent="0.25">
      <c r="A5" s="208" t="s">
        <v>526</v>
      </c>
      <c r="B5" s="208"/>
      <c r="C5" s="208"/>
      <c r="D5" s="208"/>
    </row>
    <row r="6" spans="1:6" s="209" customFormat="1" x14ac:dyDescent="0.25">
      <c r="A6" s="210" t="s">
        <v>529</v>
      </c>
      <c r="B6" s="208"/>
      <c r="C6" s="208"/>
      <c r="D6" s="208"/>
    </row>
    <row r="7" spans="1:6" x14ac:dyDescent="0.25">
      <c r="A7" s="56"/>
      <c r="B7" t="s">
        <v>528</v>
      </c>
    </row>
    <row r="8" spans="1:6" x14ac:dyDescent="0.25">
      <c r="A8" s="121"/>
      <c r="B8" t="s">
        <v>531</v>
      </c>
    </row>
    <row r="9" spans="1:6" x14ac:dyDescent="0.25">
      <c r="A9" s="212"/>
      <c r="B9" t="s">
        <v>532</v>
      </c>
    </row>
    <row r="10" spans="1:6" x14ac:dyDescent="0.25">
      <c r="A10" s="131" t="s">
        <v>361</v>
      </c>
      <c r="B10" t="s">
        <v>530</v>
      </c>
    </row>
    <row r="13" spans="1:6" ht="15.75" x14ac:dyDescent="0.25">
      <c r="A13" s="216" t="s">
        <v>537</v>
      </c>
    </row>
    <row r="14" spans="1:6" ht="31.5" customHeight="1" x14ac:dyDescent="0.25">
      <c r="A14" s="327" t="s">
        <v>549</v>
      </c>
      <c r="B14" s="327"/>
      <c r="C14" s="327"/>
      <c r="D14" s="327"/>
      <c r="E14" s="327"/>
      <c r="F14" s="327"/>
    </row>
    <row r="15" spans="1:6" x14ac:dyDescent="0.25">
      <c r="A15" s="218"/>
      <c r="B15" s="218"/>
      <c r="C15" s="218"/>
      <c r="D15" s="218"/>
      <c r="E15" s="218"/>
      <c r="F15" s="218"/>
    </row>
    <row r="16" spans="1:6" x14ac:dyDescent="0.25">
      <c r="A16" s="217"/>
      <c r="B16" s="217"/>
      <c r="C16" s="217"/>
      <c r="D16" s="217"/>
      <c r="E16" s="217"/>
      <c r="F16" s="217"/>
    </row>
    <row r="17" spans="1:6" ht="30" customHeight="1" x14ac:dyDescent="0.25">
      <c r="A17" s="328" t="s">
        <v>550</v>
      </c>
      <c r="B17" s="328"/>
      <c r="C17" s="328"/>
      <c r="D17" s="328"/>
      <c r="E17" s="328"/>
      <c r="F17" s="328"/>
    </row>
  </sheetData>
  <mergeCells count="4">
    <mergeCell ref="A1:F1"/>
    <mergeCell ref="A4:F4"/>
    <mergeCell ref="A14:F14"/>
    <mergeCell ref="A17:F17"/>
  </mergeCells>
  <dataValidations count="1">
    <dataValidation type="list" errorStyle="information" allowBlank="1" showInputMessage="1" showErrorMessage="1" sqref="A10" xr:uid="{B45E6083-FD95-491D-9D2B-A3D9A96F73BC}">
      <formula1>"Sélectionner ici, Gouvernance, Observatoire,Actions spécifiques annuelles,Filières-Actions transversales,Promotion-Communication,Apiculture,Arboriculture,Distribution,Grandes cultures,Lait, Maraichage,PPAM,RHD,Viandes,Viticulture"</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FF"/>
  </sheetPr>
  <dimension ref="A1:ALZ25"/>
  <sheetViews>
    <sheetView tabSelected="1" zoomScale="90" zoomScaleNormal="90" workbookViewId="0">
      <selection activeCell="G12" sqref="G12"/>
    </sheetView>
  </sheetViews>
  <sheetFormatPr baseColWidth="10" defaultColWidth="9.140625" defaultRowHeight="15" x14ac:dyDescent="0.25"/>
  <cols>
    <col min="1" max="1" width="26.140625" style="181" customWidth="1"/>
    <col min="2" max="7" width="25.42578125" style="181"/>
    <col min="8" max="9" width="12.5703125" style="181" customWidth="1"/>
    <col min="10" max="1014" width="11.42578125" style="181"/>
    <col min="1015" max="1017" width="11.42578125" style="168"/>
    <col min="1018" max="16384" width="9.140625" style="168"/>
  </cols>
  <sheetData>
    <row r="1" spans="1:9" s="191" customFormat="1" ht="14.85" customHeight="1" x14ac:dyDescent="0.2">
      <c r="A1" s="375" t="s">
        <v>329</v>
      </c>
      <c r="B1" s="375"/>
      <c r="C1" s="375"/>
      <c r="D1" s="375"/>
      <c r="E1" s="375"/>
      <c r="F1" s="375"/>
      <c r="G1" s="375"/>
      <c r="H1" s="375"/>
    </row>
    <row r="2" spans="1:9" s="181" customFormat="1" ht="12.75" x14ac:dyDescent="0.2">
      <c r="A2" s="192"/>
      <c r="B2" s="192"/>
      <c r="C2" s="192"/>
      <c r="D2" s="192"/>
      <c r="E2" s="192"/>
      <c r="F2" s="192"/>
      <c r="G2" s="192"/>
      <c r="H2" s="192"/>
      <c r="I2" s="192"/>
    </row>
    <row r="3" spans="1:9" ht="51" x14ac:dyDescent="0.25">
      <c r="A3" s="193" t="s">
        <v>107</v>
      </c>
      <c r="B3" s="185" t="s">
        <v>353</v>
      </c>
      <c r="C3" s="185" t="s">
        <v>354</v>
      </c>
      <c r="D3" s="185" t="s">
        <v>355</v>
      </c>
      <c r="E3" s="185" t="s">
        <v>356</v>
      </c>
      <c r="F3" s="185" t="s">
        <v>357</v>
      </c>
      <c r="G3" s="185" t="s">
        <v>358</v>
      </c>
      <c r="H3" s="194" t="s">
        <v>350</v>
      </c>
      <c r="I3" s="194" t="s">
        <v>535</v>
      </c>
    </row>
    <row r="4" spans="1:9" x14ac:dyDescent="0.25">
      <c r="A4" s="195" t="s">
        <v>173</v>
      </c>
      <c r="B4" s="213">
        <f>SUM('VI.1 Temps par action'!E3:E42)</f>
        <v>0</v>
      </c>
      <c r="C4" s="213">
        <f>SUM('VI.1 Temps par action'!F3:F42)</f>
        <v>0</v>
      </c>
      <c r="D4" s="213">
        <f>SUM('VI.1 Temps par action'!G3:G42)</f>
        <v>0</v>
      </c>
      <c r="E4" s="213">
        <f>SUM('VI.1 Temps par action'!H3:H42)</f>
        <v>0</v>
      </c>
      <c r="F4" s="213">
        <f>SUM('VI.1 Temps par action'!I3:I42)</f>
        <v>0</v>
      </c>
      <c r="G4" s="213">
        <f>SUM('VI.1 Temps par action'!J3:J42)</f>
        <v>0</v>
      </c>
      <c r="H4" s="144">
        <f>SUM(B4:G4)</f>
        <v>0</v>
      </c>
      <c r="I4" s="213">
        <f>B4*'VI.3 Frais de personnel'!$F$4+'VI.2 Temps des personnels'!C4*'VI.3 Frais de personnel'!$F$5+'VI.2 Temps des personnels'!D4*'VI.3 Frais de personnel'!$F$6+'VI.2 Temps des personnels'!E4*'VI.3 Frais de personnel'!$F$7+'VI.2 Temps des personnels'!F4*'VI.3 Frais de personnel'!$F$8+'VI.2 Temps des personnels'!G4*'VI.3 Frais de personnel'!$F$9</f>
        <v>0</v>
      </c>
    </row>
    <row r="5" spans="1:9" x14ac:dyDescent="0.25">
      <c r="A5" s="195" t="s">
        <v>551</v>
      </c>
      <c r="B5" s="213">
        <f>SUM('VI.1 Temps par action'!E43:E46)</f>
        <v>0</v>
      </c>
      <c r="C5" s="213">
        <f>SUM('VI.1 Temps par action'!F43:F46)</f>
        <v>0</v>
      </c>
      <c r="D5" s="213">
        <f>SUM('VI.1 Temps par action'!G43:G46)</f>
        <v>0</v>
      </c>
      <c r="E5" s="213">
        <f>SUM('VI.1 Temps par action'!H43:H46)</f>
        <v>0</v>
      </c>
      <c r="F5" s="213">
        <f>SUM('VI.1 Temps par action'!I43:I46)</f>
        <v>0</v>
      </c>
      <c r="G5" s="213">
        <f>SUM('VI.1 Temps par action'!J43:J46)</f>
        <v>0</v>
      </c>
      <c r="H5" s="144">
        <f t="shared" ref="H5:H19" si="0">SUM(B5:G5)</f>
        <v>0</v>
      </c>
      <c r="I5" s="213">
        <f>B5*'VI.3 Frais de personnel'!$F$4+'VI.2 Temps des personnels'!C5*'VI.3 Frais de personnel'!$F$5+'VI.2 Temps des personnels'!D5*'VI.3 Frais de personnel'!$F$6+'VI.2 Temps des personnels'!E5*'VI.3 Frais de personnel'!$F$7+'VI.2 Temps des personnels'!F5*'VI.3 Frais de personnel'!$F$8+'VI.2 Temps des personnels'!G5*'VI.3 Frais de personnel'!$F$9</f>
        <v>0</v>
      </c>
    </row>
    <row r="6" spans="1:9" x14ac:dyDescent="0.25">
      <c r="A6" s="195" t="s">
        <v>215</v>
      </c>
      <c r="B6" s="213">
        <f>SUM('VI.1 Temps par action'!E47:E75)</f>
        <v>0</v>
      </c>
      <c r="C6" s="213">
        <f>SUM('VI.1 Temps par action'!F47:F75)</f>
        <v>0</v>
      </c>
      <c r="D6" s="213">
        <f>SUM('VI.1 Temps par action'!G47:G75)</f>
        <v>0</v>
      </c>
      <c r="E6" s="213">
        <f>SUM('VI.1 Temps par action'!H47:H75)</f>
        <v>0</v>
      </c>
      <c r="F6" s="213">
        <f>SUM('VI.1 Temps par action'!I47:I75)</f>
        <v>0</v>
      </c>
      <c r="G6" s="213">
        <f>SUM('VI.1 Temps par action'!J47:J75)</f>
        <v>0</v>
      </c>
      <c r="H6" s="144">
        <f t="shared" si="0"/>
        <v>0</v>
      </c>
      <c r="I6" s="213">
        <f>B6*'VI.3 Frais de personnel'!$F$4+'VI.2 Temps des personnels'!C6*'VI.3 Frais de personnel'!$F$5+'VI.2 Temps des personnels'!D6*'VI.3 Frais de personnel'!$F$6+'VI.2 Temps des personnels'!E6*'VI.3 Frais de personnel'!$F$7+'VI.2 Temps des personnels'!F6*'VI.3 Frais de personnel'!$F$8+'VI.2 Temps des personnels'!G6*'VI.3 Frais de personnel'!$F$9</f>
        <v>0</v>
      </c>
    </row>
    <row r="7" spans="1:9" x14ac:dyDescent="0.25">
      <c r="A7" s="195" t="s">
        <v>239</v>
      </c>
      <c r="B7" s="213">
        <f>SUM('VI.1 Temps par action'!E76:E84)</f>
        <v>0</v>
      </c>
      <c r="C7" s="213">
        <f>SUM('VI.1 Temps par action'!F76:F84)</f>
        <v>0</v>
      </c>
      <c r="D7" s="213">
        <f>SUM('VI.1 Temps par action'!G76:G84)</f>
        <v>0</v>
      </c>
      <c r="E7" s="213">
        <f>SUM('VI.1 Temps par action'!H76:H84)</f>
        <v>0</v>
      </c>
      <c r="F7" s="213">
        <f>SUM('VI.1 Temps par action'!I76:I84)</f>
        <v>0</v>
      </c>
      <c r="G7" s="213">
        <f>SUM('VI.1 Temps par action'!J76:J84)</f>
        <v>0</v>
      </c>
      <c r="H7" s="144">
        <f t="shared" si="0"/>
        <v>0</v>
      </c>
      <c r="I7" s="213">
        <f>B7*'VI.3 Frais de personnel'!$F$4+'VI.2 Temps des personnels'!C7*'VI.3 Frais de personnel'!$F$5+'VI.2 Temps des personnels'!D7*'VI.3 Frais de personnel'!$F$6+'VI.2 Temps des personnels'!E7*'VI.3 Frais de personnel'!$F$7+'VI.2 Temps des personnels'!F7*'VI.3 Frais de personnel'!$F$8+'VI.2 Temps des personnels'!G7*'VI.3 Frais de personnel'!$F$9</f>
        <v>0</v>
      </c>
    </row>
    <row r="8" spans="1:9" x14ac:dyDescent="0.25">
      <c r="A8" s="195" t="s">
        <v>245</v>
      </c>
      <c r="B8" s="213">
        <f>SUM('VI.1 Temps par action'!E85:E89)</f>
        <v>0</v>
      </c>
      <c r="C8" s="213">
        <f>SUM('VI.1 Temps par action'!F85:F89)</f>
        <v>0</v>
      </c>
      <c r="D8" s="213">
        <f>SUM('VI.1 Temps par action'!G85:G89)</f>
        <v>0</v>
      </c>
      <c r="E8" s="213">
        <f>SUM('VI.1 Temps par action'!H85:H89)</f>
        <v>0</v>
      </c>
      <c r="F8" s="213">
        <f>SUM('VI.1 Temps par action'!I85:I89)</f>
        <v>0</v>
      </c>
      <c r="G8" s="213">
        <f>SUM('VI.1 Temps par action'!J85:J89)</f>
        <v>0</v>
      </c>
      <c r="H8" s="144">
        <f t="shared" si="0"/>
        <v>0</v>
      </c>
      <c r="I8" s="213">
        <f>B8*'VI.3 Frais de personnel'!$F$4+'VI.2 Temps des personnels'!C8*'VI.3 Frais de personnel'!$F$5+'VI.2 Temps des personnels'!D8*'VI.3 Frais de personnel'!$F$6+'VI.2 Temps des personnels'!E8*'VI.3 Frais de personnel'!$F$7+'VI.2 Temps des personnels'!F8*'VI.3 Frais de personnel'!$F$8+'VI.2 Temps des personnels'!G8*'VI.3 Frais de personnel'!$F$9</f>
        <v>0</v>
      </c>
    </row>
    <row r="9" spans="1:9" x14ac:dyDescent="0.25">
      <c r="A9" s="195" t="s">
        <v>248</v>
      </c>
      <c r="B9" s="213">
        <f>SUM('VI.1 Temps par action'!E90:E92)</f>
        <v>0</v>
      </c>
      <c r="C9" s="213">
        <f>SUM('VI.1 Temps par action'!F90:F92)</f>
        <v>0</v>
      </c>
      <c r="D9" s="213">
        <f>SUM('VI.1 Temps par action'!G90:G92)</f>
        <v>0</v>
      </c>
      <c r="E9" s="213">
        <f>SUM('VI.1 Temps par action'!H90:H92)</f>
        <v>0</v>
      </c>
      <c r="F9" s="213">
        <f>SUM('VI.1 Temps par action'!I90:I92)</f>
        <v>0</v>
      </c>
      <c r="G9" s="213">
        <f>SUM('VI.1 Temps par action'!J90:J92)</f>
        <v>0</v>
      </c>
      <c r="H9" s="144">
        <f t="shared" si="0"/>
        <v>0</v>
      </c>
      <c r="I9" s="213">
        <f>B9*'VI.3 Frais de personnel'!$F$4+'VI.2 Temps des personnels'!C9*'VI.3 Frais de personnel'!$F$5+'VI.2 Temps des personnels'!D9*'VI.3 Frais de personnel'!$F$6+'VI.2 Temps des personnels'!E9*'VI.3 Frais de personnel'!$F$7+'VI.2 Temps des personnels'!F9*'VI.3 Frais de personnel'!$F$8+'VI.2 Temps des personnels'!G9*'VI.3 Frais de personnel'!$F$9</f>
        <v>0</v>
      </c>
    </row>
    <row r="10" spans="1:9" x14ac:dyDescent="0.25">
      <c r="A10" s="195" t="s">
        <v>249</v>
      </c>
      <c r="B10" s="213">
        <f>SUM('VI.1 Temps par action'!E93:E97)</f>
        <v>0</v>
      </c>
      <c r="C10" s="213">
        <f>SUM('VI.1 Temps par action'!F93:F97)</f>
        <v>0</v>
      </c>
      <c r="D10" s="213">
        <f>SUM('VI.1 Temps par action'!G93:G97)</f>
        <v>0</v>
      </c>
      <c r="E10" s="213">
        <f>SUM('VI.1 Temps par action'!H93:H97)</f>
        <v>0</v>
      </c>
      <c r="F10" s="213">
        <f>SUM('VI.1 Temps par action'!I93:I97)</f>
        <v>0</v>
      </c>
      <c r="G10" s="213">
        <f>SUM('VI.1 Temps par action'!J93:J97)</f>
        <v>0</v>
      </c>
      <c r="H10" s="144">
        <f t="shared" si="0"/>
        <v>0</v>
      </c>
      <c r="I10" s="213">
        <f>B10*'VI.3 Frais de personnel'!$F$4+'VI.2 Temps des personnels'!C10*'VI.3 Frais de personnel'!$F$5+'VI.2 Temps des personnels'!D10*'VI.3 Frais de personnel'!$F$6+'VI.2 Temps des personnels'!E10*'VI.3 Frais de personnel'!$F$7+'VI.2 Temps des personnels'!F10*'VI.3 Frais de personnel'!$F$8+'VI.2 Temps des personnels'!G10*'VI.3 Frais de personnel'!$F$9</f>
        <v>0</v>
      </c>
    </row>
    <row r="11" spans="1:9" x14ac:dyDescent="0.25">
      <c r="A11" s="195" t="s">
        <v>254</v>
      </c>
      <c r="B11" s="213">
        <f>SUM('VI.1 Temps par action'!E98:E111)</f>
        <v>0</v>
      </c>
      <c r="C11" s="213">
        <f>SUM('VI.1 Temps par action'!F98:F111)</f>
        <v>0</v>
      </c>
      <c r="D11" s="213">
        <f>SUM('VI.1 Temps par action'!G98:G111)</f>
        <v>0</v>
      </c>
      <c r="E11" s="213">
        <f>SUM('VI.1 Temps par action'!H98:H111)</f>
        <v>0</v>
      </c>
      <c r="F11" s="213">
        <f>SUM('VI.1 Temps par action'!I98:I111)</f>
        <v>0</v>
      </c>
      <c r="G11" s="213">
        <f>SUM('VI.1 Temps par action'!J98:J111)</f>
        <v>0</v>
      </c>
      <c r="H11" s="144">
        <f t="shared" si="0"/>
        <v>0</v>
      </c>
      <c r="I11" s="213">
        <f>B11*'VI.3 Frais de personnel'!$F$4+'VI.2 Temps des personnels'!C11*'VI.3 Frais de personnel'!$F$5+'VI.2 Temps des personnels'!D11*'VI.3 Frais de personnel'!$F$6+'VI.2 Temps des personnels'!E11*'VI.3 Frais de personnel'!$F$7+'VI.2 Temps des personnels'!F11*'VI.3 Frais de personnel'!$F$8+'VI.2 Temps des personnels'!G11*'VI.3 Frais de personnel'!$F$9</f>
        <v>0</v>
      </c>
    </row>
    <row r="12" spans="1:9" x14ac:dyDescent="0.25">
      <c r="A12" s="195" t="s">
        <v>258</v>
      </c>
      <c r="B12" s="213">
        <f>SUM('VI.1 Temps par action'!E112:E124)</f>
        <v>0</v>
      </c>
      <c r="C12" s="213">
        <f>SUM('VI.1 Temps par action'!F112:F124)</f>
        <v>0</v>
      </c>
      <c r="D12" s="213">
        <f>SUM('VI.1 Temps par action'!G112:G124)</f>
        <v>0</v>
      </c>
      <c r="E12" s="213">
        <f>SUM('VI.1 Temps par action'!H112:H124)</f>
        <v>0</v>
      </c>
      <c r="F12" s="213">
        <f>SUM('VI.1 Temps par action'!I112:I124)</f>
        <v>0</v>
      </c>
      <c r="G12" s="213">
        <f>SUM('VI.1 Temps par action'!J112:J124)</f>
        <v>0</v>
      </c>
      <c r="H12" s="144">
        <f t="shared" si="0"/>
        <v>0</v>
      </c>
      <c r="I12" s="213">
        <f>B12*'VI.3 Frais de personnel'!$F$4+'VI.2 Temps des personnels'!C12*'VI.3 Frais de personnel'!$F$5+'VI.2 Temps des personnels'!D12*'VI.3 Frais de personnel'!$F$6+'VI.2 Temps des personnels'!E12*'VI.3 Frais de personnel'!$F$7+'VI.2 Temps des personnels'!F12*'VI.3 Frais de personnel'!$F$8+'VI.2 Temps des personnels'!G12*'VI.3 Frais de personnel'!$F$9</f>
        <v>0</v>
      </c>
    </row>
    <row r="13" spans="1:9" x14ac:dyDescent="0.25">
      <c r="A13" s="195" t="s">
        <v>268</v>
      </c>
      <c r="B13" s="213">
        <f>SUM('VI.1 Temps par action'!E125:E140)</f>
        <v>0</v>
      </c>
      <c r="C13" s="213">
        <f>SUM('VI.1 Temps par action'!F125:F140)</f>
        <v>0</v>
      </c>
      <c r="D13" s="213">
        <f>SUM('VI.1 Temps par action'!G125:G140)</f>
        <v>0</v>
      </c>
      <c r="E13" s="213">
        <f>SUM('VI.1 Temps par action'!H125:H140)</f>
        <v>0</v>
      </c>
      <c r="F13" s="213">
        <f>SUM('VI.1 Temps par action'!I125:I140)</f>
        <v>0</v>
      </c>
      <c r="G13" s="213">
        <f>SUM('VI.1 Temps par action'!J125:J140)</f>
        <v>0</v>
      </c>
      <c r="H13" s="144">
        <f t="shared" si="0"/>
        <v>0</v>
      </c>
      <c r="I13" s="213">
        <f>B13*'VI.3 Frais de personnel'!$F$4+'VI.2 Temps des personnels'!C13*'VI.3 Frais de personnel'!$F$5+'VI.2 Temps des personnels'!D13*'VI.3 Frais de personnel'!$F$6+'VI.2 Temps des personnels'!E13*'VI.3 Frais de personnel'!$F$7+'VI.2 Temps des personnels'!F13*'VI.3 Frais de personnel'!$F$8+'VI.2 Temps des personnels'!G13*'VI.3 Frais de personnel'!$F$9</f>
        <v>0</v>
      </c>
    </row>
    <row r="14" spans="1:9" x14ac:dyDescent="0.25">
      <c r="A14" s="195" t="s">
        <v>280</v>
      </c>
      <c r="B14" s="213">
        <f>SUM('VI.1 Temps par action'!E141:E151)</f>
        <v>0</v>
      </c>
      <c r="C14" s="213">
        <f>SUM('VI.1 Temps par action'!F141:F151)</f>
        <v>0</v>
      </c>
      <c r="D14" s="213">
        <f>SUM('VI.1 Temps par action'!G141:G151)</f>
        <v>0</v>
      </c>
      <c r="E14" s="213">
        <f>SUM('VI.1 Temps par action'!H141:H151)</f>
        <v>0</v>
      </c>
      <c r="F14" s="213">
        <f>SUM('VI.1 Temps par action'!I141:I151)</f>
        <v>0</v>
      </c>
      <c r="G14" s="213">
        <f>SUM('VI.1 Temps par action'!J141:J151)</f>
        <v>0</v>
      </c>
      <c r="H14" s="144">
        <f t="shared" si="0"/>
        <v>0</v>
      </c>
      <c r="I14" s="213">
        <f>B14*'VI.3 Frais de personnel'!$F$4+'VI.2 Temps des personnels'!C14*'VI.3 Frais de personnel'!$F$5+'VI.2 Temps des personnels'!D14*'VI.3 Frais de personnel'!$F$6+'VI.2 Temps des personnels'!E14*'VI.3 Frais de personnel'!$F$7+'VI.2 Temps des personnels'!F14*'VI.3 Frais de personnel'!$F$8+'VI.2 Temps des personnels'!G14*'VI.3 Frais de personnel'!$F$9</f>
        <v>0</v>
      </c>
    </row>
    <row r="15" spans="1:9" x14ac:dyDescent="0.25">
      <c r="A15" s="195" t="s">
        <v>282</v>
      </c>
      <c r="B15" s="213">
        <f>SUM('VI.1 Temps par action'!E152:E164)</f>
        <v>0</v>
      </c>
      <c r="C15" s="213">
        <f>SUM('VI.1 Temps par action'!F152:F164)</f>
        <v>0</v>
      </c>
      <c r="D15" s="213">
        <f>SUM('VI.1 Temps par action'!G152:G164)</f>
        <v>0</v>
      </c>
      <c r="E15" s="213">
        <f>SUM('VI.1 Temps par action'!H152:H164)</f>
        <v>0</v>
      </c>
      <c r="F15" s="213">
        <f>SUM('VI.1 Temps par action'!I152:I164)</f>
        <v>0</v>
      </c>
      <c r="G15" s="213">
        <f>SUM('VI.1 Temps par action'!J152:J164)</f>
        <v>0</v>
      </c>
      <c r="H15" s="144">
        <f t="shared" si="0"/>
        <v>0</v>
      </c>
      <c r="I15" s="213">
        <f>B15*'VI.3 Frais de personnel'!$F$4+'VI.2 Temps des personnels'!C15*'VI.3 Frais de personnel'!$F$5+'VI.2 Temps des personnels'!D15*'VI.3 Frais de personnel'!$F$6+'VI.2 Temps des personnels'!E15*'VI.3 Frais de personnel'!$F$7+'VI.2 Temps des personnels'!F15*'VI.3 Frais de personnel'!$F$8+'VI.2 Temps des personnels'!G15*'VI.3 Frais de personnel'!$F$9</f>
        <v>0</v>
      </c>
    </row>
    <row r="16" spans="1:9" x14ac:dyDescent="0.25">
      <c r="A16" s="195" t="s">
        <v>297</v>
      </c>
      <c r="B16" s="213">
        <f>SUM('VI.1 Temps par action'!E165:E170)</f>
        <v>0</v>
      </c>
      <c r="C16" s="213">
        <f>SUM('VI.1 Temps par action'!F165:F170)</f>
        <v>0</v>
      </c>
      <c r="D16" s="213">
        <f>SUM('VI.1 Temps par action'!G165:G170)</f>
        <v>0</v>
      </c>
      <c r="E16" s="213">
        <f>SUM('VI.1 Temps par action'!H165:H170)</f>
        <v>0</v>
      </c>
      <c r="F16" s="213">
        <f>SUM('VI.1 Temps par action'!I165:I170)</f>
        <v>0</v>
      </c>
      <c r="G16" s="213">
        <f>SUM('VI.1 Temps par action'!J165:J170)</f>
        <v>0</v>
      </c>
      <c r="H16" s="144">
        <f t="shared" si="0"/>
        <v>0</v>
      </c>
      <c r="I16" s="213">
        <f>B16*'VI.3 Frais de personnel'!$F$4+'VI.2 Temps des personnels'!C16*'VI.3 Frais de personnel'!$F$5+'VI.2 Temps des personnels'!D16*'VI.3 Frais de personnel'!$F$6+'VI.2 Temps des personnels'!E16*'VI.3 Frais de personnel'!$F$7+'VI.2 Temps des personnels'!F16*'VI.3 Frais de personnel'!$F$8+'VI.2 Temps des personnels'!G16*'VI.3 Frais de personnel'!$F$9</f>
        <v>0</v>
      </c>
    </row>
    <row r="17" spans="1:9" x14ac:dyDescent="0.25">
      <c r="A17" s="195" t="s">
        <v>301</v>
      </c>
      <c r="B17" s="213">
        <f>SUM('VI.1 Temps par action'!E171:E180)</f>
        <v>0</v>
      </c>
      <c r="C17" s="213">
        <f>SUM('VI.1 Temps par action'!F171:F180)</f>
        <v>0</v>
      </c>
      <c r="D17" s="213">
        <f>SUM('VI.1 Temps par action'!G171:G180)</f>
        <v>0</v>
      </c>
      <c r="E17" s="213">
        <f>SUM('VI.1 Temps par action'!H171:H180)</f>
        <v>0</v>
      </c>
      <c r="F17" s="213">
        <f>SUM('VI.1 Temps par action'!I171:I180)</f>
        <v>0</v>
      </c>
      <c r="G17" s="213">
        <f>SUM('VI.1 Temps par action'!J171:J180)</f>
        <v>0</v>
      </c>
      <c r="H17" s="144">
        <f t="shared" si="0"/>
        <v>0</v>
      </c>
      <c r="I17" s="213">
        <f>B17*'VI.3 Frais de personnel'!$F$4+'VI.2 Temps des personnels'!C17*'VI.3 Frais de personnel'!$F$5+'VI.2 Temps des personnels'!D17*'VI.3 Frais de personnel'!$F$6+'VI.2 Temps des personnels'!E17*'VI.3 Frais de personnel'!$F$7+'VI.2 Temps des personnels'!F17*'VI.3 Frais de personnel'!$F$8+'VI.2 Temps des personnels'!G17*'VI.3 Frais de personnel'!$F$9</f>
        <v>0</v>
      </c>
    </row>
    <row r="18" spans="1:9" x14ac:dyDescent="0.25">
      <c r="A18" s="195" t="s">
        <v>312</v>
      </c>
      <c r="B18" s="213">
        <f>SUM('VI.1 Temps par action'!E181:E187)</f>
        <v>0</v>
      </c>
      <c r="C18" s="213">
        <f>SUM('VI.1 Temps par action'!F181:F187)</f>
        <v>0</v>
      </c>
      <c r="D18" s="213">
        <f>SUM('VI.1 Temps par action'!G181:G187)</f>
        <v>0</v>
      </c>
      <c r="E18" s="213">
        <f>SUM('VI.1 Temps par action'!H181:H187)</f>
        <v>0</v>
      </c>
      <c r="F18" s="213">
        <f>SUM('VI.1 Temps par action'!I181:I187)</f>
        <v>0</v>
      </c>
      <c r="G18" s="213">
        <f>SUM('VI.1 Temps par action'!J181:J187)</f>
        <v>0</v>
      </c>
      <c r="H18" s="144">
        <f t="shared" si="0"/>
        <v>0</v>
      </c>
      <c r="I18" s="213">
        <f>B18*'VI.3 Frais de personnel'!$F$4+'VI.2 Temps des personnels'!C18*'VI.3 Frais de personnel'!$F$5+'VI.2 Temps des personnels'!D18*'VI.3 Frais de personnel'!$F$6+'VI.2 Temps des personnels'!E18*'VI.3 Frais de personnel'!$F$7+'VI.2 Temps des personnels'!F18*'VI.3 Frais de personnel'!$F$8+'VI.2 Temps des personnels'!G18*'VI.3 Frais de personnel'!$F$9</f>
        <v>0</v>
      </c>
    </row>
    <row r="19" spans="1:9" x14ac:dyDescent="0.25">
      <c r="A19" s="195" t="s">
        <v>313</v>
      </c>
      <c r="B19" s="213">
        <f>SUM('VI.1 Temps par action'!E188:E199)</f>
        <v>0</v>
      </c>
      <c r="C19" s="213">
        <f>SUM('VI.1 Temps par action'!F188:F199)</f>
        <v>0</v>
      </c>
      <c r="D19" s="213">
        <f>SUM('VI.1 Temps par action'!G188:G199)</f>
        <v>0</v>
      </c>
      <c r="E19" s="213">
        <f>SUM('VI.1 Temps par action'!H188:H199)</f>
        <v>0</v>
      </c>
      <c r="F19" s="213">
        <f>SUM('VI.1 Temps par action'!I188:I199)</f>
        <v>0</v>
      </c>
      <c r="G19" s="213">
        <f>SUM('VI.1 Temps par action'!J188:J199)</f>
        <v>0</v>
      </c>
      <c r="H19" s="144">
        <f t="shared" si="0"/>
        <v>0</v>
      </c>
      <c r="I19" s="213">
        <f>B19*'VI.3 Frais de personnel'!$F$4+'VI.2 Temps des personnels'!C19*'VI.3 Frais de personnel'!$F$5+'VI.2 Temps des personnels'!D19*'VI.3 Frais de personnel'!$F$6+'VI.2 Temps des personnels'!E19*'VI.3 Frais de personnel'!$F$7+'VI.2 Temps des personnels'!F19*'VI.3 Frais de personnel'!$F$8+'VI.2 Temps des personnels'!G19*'VI.3 Frais de personnel'!$F$9</f>
        <v>0</v>
      </c>
    </row>
    <row r="20" spans="1:9" x14ac:dyDescent="0.25">
      <c r="A20" s="196" t="s">
        <v>101</v>
      </c>
      <c r="B20" s="143">
        <f>SUM(B4:B19)</f>
        <v>0</v>
      </c>
      <c r="C20" s="143">
        <f t="shared" ref="C20:F20" si="1">SUM(C4:C19)</f>
        <v>0</v>
      </c>
      <c r="D20" s="143">
        <f t="shared" si="1"/>
        <v>0</v>
      </c>
      <c r="E20" s="143">
        <f t="shared" si="1"/>
        <v>0</v>
      </c>
      <c r="F20" s="143">
        <f t="shared" si="1"/>
        <v>0</v>
      </c>
      <c r="G20" s="143">
        <f>SUM(G4:G19)</f>
        <v>0</v>
      </c>
      <c r="H20" s="144">
        <f>SUM(H4:H19)</f>
        <v>0</v>
      </c>
      <c r="I20" s="144">
        <f>SUM(I4:I19)</f>
        <v>0</v>
      </c>
    </row>
    <row r="21" spans="1:9" x14ac:dyDescent="0.25">
      <c r="A21" s="182"/>
      <c r="B21" s="182"/>
      <c r="C21" s="182"/>
      <c r="D21" s="182"/>
      <c r="E21" s="182"/>
      <c r="F21" s="182"/>
      <c r="G21" s="274" t="s">
        <v>575</v>
      </c>
      <c r="H21" s="275">
        <f>SUM(B20:G20)</f>
        <v>0</v>
      </c>
      <c r="I21" s="182"/>
    </row>
    <row r="22" spans="1:9" x14ac:dyDescent="0.25">
      <c r="A22" s="181" t="s">
        <v>49</v>
      </c>
      <c r="B22" s="168"/>
      <c r="C22" s="168"/>
      <c r="D22" s="168"/>
      <c r="E22" s="168"/>
      <c r="F22" s="168"/>
      <c r="G22" s="168"/>
      <c r="H22" s="168"/>
      <c r="I22" s="168"/>
    </row>
    <row r="23" spans="1:9" x14ac:dyDescent="0.25">
      <c r="A23" s="181" t="s">
        <v>112</v>
      </c>
      <c r="B23" s="168"/>
      <c r="C23" s="168"/>
      <c r="D23" s="168"/>
      <c r="E23" s="168"/>
      <c r="F23" s="168"/>
      <c r="G23" s="168"/>
      <c r="H23" s="168"/>
      <c r="I23" s="168"/>
    </row>
    <row r="24" spans="1:9" x14ac:dyDescent="0.25">
      <c r="A24" s="181" t="s">
        <v>113</v>
      </c>
      <c r="B24" s="182"/>
      <c r="C24" s="182"/>
      <c r="D24" s="182"/>
      <c r="E24" s="182"/>
      <c r="F24" s="182"/>
      <c r="G24" s="182"/>
      <c r="H24" s="182"/>
      <c r="I24" s="182"/>
    </row>
    <row r="25" spans="1:9" x14ac:dyDescent="0.25">
      <c r="A25" s="182" t="s">
        <v>50</v>
      </c>
      <c r="B25" s="182"/>
      <c r="C25" s="182"/>
      <c r="D25" s="182"/>
      <c r="E25" s="182"/>
      <c r="F25" s="182"/>
      <c r="G25" s="182"/>
      <c r="H25" s="182"/>
      <c r="I25" s="182"/>
    </row>
  </sheetData>
  <mergeCells count="1">
    <mergeCell ref="A1:H1"/>
  </mergeCells>
  <dataValidations count="1">
    <dataValidation type="list" errorStyle="information" allowBlank="1" showInputMessage="1" showErrorMessage="1" sqref="C3:H3 A4:A19" xr:uid="{8765CBDF-B703-457B-B98E-7FB7913E30BD}">
      <formula1>"Sélectionner ici, Gouvernance, Observatoire,Actions spécifiques annuelles,Filières-Actions transversales,Promotion-Communication,Apiculture,Arboriculture,Distribution,Grandes cultures,Lait, Maraichage,PPAM,RHD,Viandes,Viticulture"</formula1>
    </dataValidation>
  </dataValidations>
  <pageMargins left="0.7" right="0.7" top="0.75" bottom="0.75" header="0.51180555555555496" footer="0.51180555555555496"/>
  <pageSetup paperSize="9" firstPageNumber="0" orientation="portrait" r:id="rId1"/>
  <ignoredErrors>
    <ignoredError sqref="B4"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FF"/>
  </sheetPr>
  <dimension ref="A1:AMH17"/>
  <sheetViews>
    <sheetView zoomScaleNormal="100" workbookViewId="0">
      <selection activeCell="E4" sqref="E4"/>
    </sheetView>
  </sheetViews>
  <sheetFormatPr baseColWidth="10" defaultColWidth="9.140625" defaultRowHeight="15" x14ac:dyDescent="0.25"/>
  <cols>
    <col min="1" max="1" width="27.42578125" style="181"/>
    <col min="2" max="6" width="11.42578125" style="181"/>
    <col min="7" max="7" width="14.85546875" style="181" bestFit="1" customWidth="1"/>
    <col min="8" max="1022" width="11.42578125" style="181"/>
    <col min="1023" max="16384" width="9.140625" style="168"/>
  </cols>
  <sheetData>
    <row r="1" spans="1:13" s="191" customFormat="1" ht="14.25" x14ac:dyDescent="0.2">
      <c r="A1" s="362" t="s">
        <v>330</v>
      </c>
      <c r="B1" s="362"/>
      <c r="C1" s="362"/>
      <c r="D1" s="362"/>
      <c r="E1" s="362"/>
      <c r="F1" s="362"/>
      <c r="G1" s="362"/>
      <c r="H1" s="362"/>
      <c r="I1" s="362"/>
      <c r="J1" s="197"/>
    </row>
    <row r="2" spans="1:13" x14ac:dyDescent="0.25">
      <c r="A2" s="182"/>
      <c r="B2" s="182"/>
      <c r="C2" s="182"/>
      <c r="D2" s="182"/>
      <c r="E2" s="182"/>
      <c r="F2" s="182"/>
      <c r="G2" s="182"/>
      <c r="H2" s="182"/>
      <c r="I2" s="182"/>
      <c r="J2" s="182"/>
      <c r="K2" s="168"/>
      <c r="L2" s="168"/>
      <c r="M2" s="168"/>
    </row>
    <row r="3" spans="1:13" ht="76.5" x14ac:dyDescent="0.25">
      <c r="A3" s="193" t="s">
        <v>107</v>
      </c>
      <c r="B3" s="193" t="s">
        <v>139</v>
      </c>
      <c r="C3" s="193" t="s">
        <v>140</v>
      </c>
      <c r="D3" s="193" t="s">
        <v>141</v>
      </c>
      <c r="E3" s="193" t="s">
        <v>142</v>
      </c>
      <c r="F3" s="193" t="s">
        <v>143</v>
      </c>
      <c r="G3" s="194" t="s">
        <v>351</v>
      </c>
      <c r="H3" s="193" t="s">
        <v>144</v>
      </c>
      <c r="I3" s="193" t="s">
        <v>145</v>
      </c>
      <c r="J3" s="198"/>
      <c r="K3" s="168"/>
      <c r="L3" s="168"/>
      <c r="M3" s="168"/>
    </row>
    <row r="4" spans="1:13" x14ac:dyDescent="0.25">
      <c r="A4" s="199" t="s">
        <v>353</v>
      </c>
      <c r="B4" s="200"/>
      <c r="C4" s="200"/>
      <c r="D4" s="228">
        <f t="shared" ref="D4:D9" si="0">B4+C4</f>
        <v>0</v>
      </c>
      <c r="E4" s="214">
        <f>'IV.3 Calcul jours'!B15</f>
        <v>253</v>
      </c>
      <c r="F4" s="229">
        <f>D4/E4</f>
        <v>0</v>
      </c>
      <c r="G4" s="215">
        <f>'VI.2 Temps des personnels'!B20</f>
        <v>0</v>
      </c>
      <c r="H4" s="229">
        <f t="shared" ref="H4:H9" si="1">F4*G4</f>
        <v>0</v>
      </c>
      <c r="I4" s="201" t="s">
        <v>7</v>
      </c>
      <c r="J4" s="202"/>
      <c r="K4" s="168"/>
      <c r="L4" s="168"/>
      <c r="M4" s="168"/>
    </row>
    <row r="5" spans="1:13" x14ac:dyDescent="0.25">
      <c r="A5" s="199" t="s">
        <v>354</v>
      </c>
      <c r="B5" s="200"/>
      <c r="C5" s="200"/>
      <c r="D5" s="228">
        <f t="shared" si="0"/>
        <v>0</v>
      </c>
      <c r="E5" s="214">
        <f>'IV.3 Calcul jours'!C15</f>
        <v>253</v>
      </c>
      <c r="F5" s="229">
        <f t="shared" ref="F5:F9" si="2">D5/E5</f>
        <v>0</v>
      </c>
      <c r="G5" s="215">
        <f>'VI.2 Temps des personnels'!C20</f>
        <v>0</v>
      </c>
      <c r="H5" s="229">
        <f t="shared" si="1"/>
        <v>0</v>
      </c>
      <c r="I5" s="201" t="s">
        <v>7</v>
      </c>
      <c r="J5" s="202"/>
      <c r="K5" s="168"/>
      <c r="L5" s="168"/>
      <c r="M5" s="168"/>
    </row>
    <row r="6" spans="1:13" x14ac:dyDescent="0.25">
      <c r="A6" s="199" t="s">
        <v>355</v>
      </c>
      <c r="B6" s="200"/>
      <c r="C6" s="200"/>
      <c r="D6" s="228">
        <f t="shared" si="0"/>
        <v>0</v>
      </c>
      <c r="E6" s="214">
        <f>'IV.3 Calcul jours'!D15</f>
        <v>253</v>
      </c>
      <c r="F6" s="229">
        <f t="shared" si="2"/>
        <v>0</v>
      </c>
      <c r="G6" s="215">
        <f>'VI.2 Temps des personnels'!D20</f>
        <v>0</v>
      </c>
      <c r="H6" s="229">
        <f t="shared" si="1"/>
        <v>0</v>
      </c>
      <c r="I6" s="201" t="s">
        <v>7</v>
      </c>
      <c r="J6" s="202"/>
      <c r="K6" s="168"/>
      <c r="L6" s="168"/>
      <c r="M6" s="168"/>
    </row>
    <row r="7" spans="1:13" x14ac:dyDescent="0.25">
      <c r="A7" s="199" t="s">
        <v>356</v>
      </c>
      <c r="B7" s="200"/>
      <c r="C7" s="200"/>
      <c r="D7" s="228">
        <f t="shared" si="0"/>
        <v>0</v>
      </c>
      <c r="E7" s="214">
        <f>'IV.3 Calcul jours'!E15</f>
        <v>253</v>
      </c>
      <c r="F7" s="229">
        <f t="shared" si="2"/>
        <v>0</v>
      </c>
      <c r="G7" s="215">
        <f>'VI.2 Temps des personnels'!E20</f>
        <v>0</v>
      </c>
      <c r="H7" s="229">
        <f t="shared" si="1"/>
        <v>0</v>
      </c>
      <c r="I7" s="201" t="s">
        <v>7</v>
      </c>
      <c r="J7" s="202"/>
      <c r="K7" s="168"/>
      <c r="L7" s="168"/>
      <c r="M7" s="168"/>
    </row>
    <row r="8" spans="1:13" x14ac:dyDescent="0.25">
      <c r="A8" s="199" t="s">
        <v>357</v>
      </c>
      <c r="B8" s="200"/>
      <c r="C8" s="200"/>
      <c r="D8" s="228">
        <f t="shared" si="0"/>
        <v>0</v>
      </c>
      <c r="E8" s="214">
        <f>'IV.3 Calcul jours'!F15</f>
        <v>253</v>
      </c>
      <c r="F8" s="229">
        <f t="shared" si="2"/>
        <v>0</v>
      </c>
      <c r="G8" s="215">
        <f>'VI.2 Temps des personnels'!F20</f>
        <v>0</v>
      </c>
      <c r="H8" s="229">
        <f t="shared" si="1"/>
        <v>0</v>
      </c>
      <c r="I8" s="201" t="s">
        <v>7</v>
      </c>
      <c r="J8" s="203"/>
      <c r="K8" s="168"/>
      <c r="L8" s="168"/>
      <c r="M8" s="168"/>
    </row>
    <row r="9" spans="1:13" x14ac:dyDescent="0.25">
      <c r="A9" s="199" t="s">
        <v>358</v>
      </c>
      <c r="B9" s="200"/>
      <c r="C9" s="200"/>
      <c r="D9" s="228">
        <f t="shared" si="0"/>
        <v>0</v>
      </c>
      <c r="E9" s="214">
        <f>'IV.3 Calcul jours'!G15</f>
        <v>253</v>
      </c>
      <c r="F9" s="229">
        <f t="shared" si="2"/>
        <v>0</v>
      </c>
      <c r="G9" s="215">
        <f>'VI.2 Temps des personnels'!G20</f>
        <v>0</v>
      </c>
      <c r="H9" s="229">
        <f t="shared" si="1"/>
        <v>0</v>
      </c>
      <c r="I9" s="201" t="s">
        <v>7</v>
      </c>
      <c r="J9" s="204"/>
      <c r="K9" s="168"/>
      <c r="L9" s="168"/>
      <c r="M9" s="168"/>
    </row>
    <row r="10" spans="1:13" ht="13.9" customHeight="1" x14ac:dyDescent="0.25">
      <c r="A10" s="207" t="s">
        <v>101</v>
      </c>
      <c r="B10" s="160"/>
      <c r="C10" s="160"/>
      <c r="D10" s="160"/>
      <c r="E10" s="160"/>
      <c r="F10" s="230">
        <f t="shared" ref="F10:H10" si="3">SUM(F4:F9)</f>
        <v>0</v>
      </c>
      <c r="G10" s="161">
        <f>SUM(G4:G9)</f>
        <v>0</v>
      </c>
      <c r="H10" s="230">
        <f t="shared" si="3"/>
        <v>0</v>
      </c>
      <c r="I10" s="231"/>
      <c r="J10" s="205"/>
      <c r="K10" s="168"/>
      <c r="L10" s="168"/>
      <c r="M10" s="168"/>
    </row>
    <row r="11" spans="1:13" x14ac:dyDescent="0.25">
      <c r="A11" s="182"/>
      <c r="B11" s="182"/>
      <c r="C11" s="182"/>
      <c r="D11" s="182"/>
      <c r="E11" s="182"/>
      <c r="F11" s="182"/>
      <c r="G11" s="182"/>
      <c r="H11" s="182"/>
      <c r="I11" s="182"/>
      <c r="J11" s="182"/>
      <c r="K11" s="168"/>
      <c r="L11" s="168"/>
      <c r="M11" s="168"/>
    </row>
    <row r="12" spans="1:13" x14ac:dyDescent="0.25">
      <c r="A12" s="376" t="s">
        <v>146</v>
      </c>
      <c r="B12" s="376"/>
      <c r="C12" s="376"/>
      <c r="D12" s="376"/>
      <c r="E12" s="182"/>
      <c r="F12" s="182"/>
      <c r="G12" s="182"/>
      <c r="H12" s="182"/>
      <c r="I12" s="182"/>
      <c r="J12" s="182"/>
      <c r="K12" s="168"/>
      <c r="L12" s="168"/>
      <c r="M12" s="168"/>
    </row>
    <row r="13" spans="1:13" x14ac:dyDescent="0.25">
      <c r="A13" s="206"/>
      <c r="B13" s="182"/>
      <c r="C13" s="182"/>
      <c r="D13" s="182"/>
      <c r="E13" s="182"/>
      <c r="F13" s="182"/>
      <c r="G13" s="182"/>
      <c r="H13" s="182"/>
      <c r="I13" s="182"/>
      <c r="J13" s="182"/>
      <c r="K13" s="168"/>
      <c r="L13" s="168"/>
      <c r="M13" s="168"/>
    </row>
    <row r="14" spans="1:13" x14ac:dyDescent="0.25">
      <c r="A14" s="181" t="s">
        <v>49</v>
      </c>
      <c r="B14" s="168"/>
      <c r="C14" s="168"/>
      <c r="D14" s="168"/>
      <c r="E14" s="168"/>
      <c r="F14" s="168"/>
      <c r="G14" s="168"/>
      <c r="H14" s="168"/>
      <c r="I14" s="168"/>
      <c r="J14" s="168"/>
      <c r="K14" s="168"/>
      <c r="L14" s="168"/>
      <c r="M14" s="168"/>
    </row>
    <row r="15" spans="1:13" x14ac:dyDescent="0.25">
      <c r="A15" s="181" t="s">
        <v>112</v>
      </c>
      <c r="B15" s="168"/>
      <c r="C15" s="168"/>
      <c r="D15" s="168"/>
      <c r="E15" s="168"/>
      <c r="F15" s="168"/>
      <c r="G15" s="168"/>
      <c r="H15" s="168"/>
      <c r="I15" s="168"/>
      <c r="J15" s="168"/>
      <c r="K15" s="168"/>
      <c r="L15" s="168"/>
      <c r="M15" s="168"/>
    </row>
    <row r="16" spans="1:13" x14ac:dyDescent="0.25">
      <c r="A16" s="181" t="s">
        <v>113</v>
      </c>
      <c r="B16" s="182"/>
      <c r="C16" s="182"/>
      <c r="D16" s="182"/>
      <c r="E16" s="182"/>
      <c r="F16" s="182"/>
      <c r="G16" s="182"/>
      <c r="H16" s="182"/>
      <c r="I16" s="182"/>
      <c r="J16" s="182"/>
      <c r="K16" s="182"/>
      <c r="L16" s="182"/>
      <c r="M16" s="182"/>
    </row>
    <row r="17" spans="1:13" x14ac:dyDescent="0.25">
      <c r="A17" s="182" t="s">
        <v>50</v>
      </c>
      <c r="B17" s="182"/>
      <c r="C17" s="182"/>
      <c r="D17" s="182"/>
      <c r="E17" s="182"/>
      <c r="F17" s="182"/>
      <c r="G17" s="182"/>
      <c r="H17" s="182"/>
      <c r="I17" s="182"/>
      <c r="J17" s="182"/>
      <c r="K17" s="182"/>
      <c r="L17" s="182"/>
      <c r="M17" s="182"/>
    </row>
  </sheetData>
  <mergeCells count="2">
    <mergeCell ref="A1:I1"/>
    <mergeCell ref="A12:D12"/>
  </mergeCells>
  <pageMargins left="0.7" right="0.7" top="0.75" bottom="0.75" header="0.51180555555555496" footer="0.51180555555555496"/>
  <pageSetup paperSize="9" firstPageNumber="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FF"/>
  </sheetPr>
  <dimension ref="A1:AMK103"/>
  <sheetViews>
    <sheetView topLeftCell="A7" zoomScaleNormal="100" workbookViewId="0">
      <selection activeCell="E11" sqref="E11"/>
    </sheetView>
  </sheetViews>
  <sheetFormatPr baseColWidth="10" defaultColWidth="9.140625" defaultRowHeight="15" x14ac:dyDescent="0.25"/>
  <cols>
    <col min="1" max="1" width="36.28515625" style="6"/>
    <col min="2" max="2" width="12.7109375" style="227" bestFit="1" customWidth="1"/>
    <col min="3" max="3" width="13.85546875" style="227" bestFit="1" customWidth="1"/>
    <col min="4" max="4" width="14.28515625" style="6"/>
    <col min="5" max="5" width="11.42578125" style="6"/>
    <col min="6" max="6" width="31" style="6" bestFit="1" customWidth="1"/>
    <col min="7" max="7" width="11.28515625" style="227" bestFit="1" customWidth="1"/>
    <col min="8" max="8" width="12.42578125" style="227" bestFit="1" customWidth="1"/>
    <col min="9" max="1025" width="11.42578125" style="6"/>
  </cols>
  <sheetData>
    <row r="1" spans="1:1024" s="8" customFormat="1" ht="14.25" x14ac:dyDescent="0.2">
      <c r="A1" s="329" t="s">
        <v>352</v>
      </c>
      <c r="B1" s="329"/>
      <c r="C1" s="329"/>
      <c r="D1" s="329"/>
      <c r="E1" s="329"/>
      <c r="F1" s="329"/>
      <c r="G1" s="329"/>
      <c r="H1" s="329"/>
      <c r="I1" s="329"/>
      <c r="J1" s="23"/>
      <c r="K1" s="23"/>
      <c r="L1" s="23"/>
    </row>
    <row r="2" spans="1:1024" x14ac:dyDescent="0.25">
      <c r="A2"/>
      <c r="B2" s="224"/>
      <c r="C2" s="224"/>
      <c r="D2"/>
      <c r="E2"/>
      <c r="F2"/>
      <c r="G2" s="224"/>
      <c r="H2" s="224"/>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25.5" customHeight="1" x14ac:dyDescent="0.25">
      <c r="A3" s="381" t="s">
        <v>147</v>
      </c>
      <c r="B3" s="381"/>
      <c r="C3" s="381"/>
      <c r="D3" s="82" t="s">
        <v>110</v>
      </c>
      <c r="E3"/>
      <c r="F3" s="139" t="s">
        <v>541</v>
      </c>
      <c r="G3" s="377" t="s">
        <v>268</v>
      </c>
      <c r="H3" s="378"/>
      <c r="I3" s="13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x14ac:dyDescent="0.25">
      <c r="A4" s="139" t="s">
        <v>323</v>
      </c>
      <c r="B4" s="377" t="s">
        <v>173</v>
      </c>
      <c r="C4" s="378"/>
      <c r="D4" s="132"/>
      <c r="E4"/>
      <c r="F4" s="136" t="s">
        <v>131</v>
      </c>
      <c r="G4" s="225" t="s">
        <v>332</v>
      </c>
      <c r="H4" s="225" t="s">
        <v>331</v>
      </c>
      <c r="I4" s="83"/>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x14ac:dyDescent="0.25">
      <c r="A5" s="162" t="s">
        <v>361</v>
      </c>
      <c r="B5" s="379"/>
      <c r="C5" s="380"/>
      <c r="D5" s="132"/>
      <c r="E5"/>
      <c r="F5" s="137" t="s">
        <v>148</v>
      </c>
      <c r="G5" s="222">
        <v>0</v>
      </c>
      <c r="H5" s="222">
        <v>0</v>
      </c>
      <c r="I5" s="51" t="s">
        <v>7</v>
      </c>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x14ac:dyDescent="0.25">
      <c r="A6" s="139" t="s">
        <v>324</v>
      </c>
      <c r="B6" s="377" t="s">
        <v>551</v>
      </c>
      <c r="C6" s="378"/>
      <c r="D6" s="132"/>
      <c r="E6"/>
      <c r="F6" s="137" t="s">
        <v>149</v>
      </c>
      <c r="G6" s="222">
        <v>0</v>
      </c>
      <c r="H6" s="222">
        <v>0</v>
      </c>
      <c r="I6" s="51" t="s">
        <v>7</v>
      </c>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x14ac:dyDescent="0.25">
      <c r="A7" s="162" t="s">
        <v>361</v>
      </c>
      <c r="B7" s="379"/>
      <c r="C7" s="380"/>
      <c r="D7" s="132"/>
      <c r="E7"/>
      <c r="F7" s="137" t="s">
        <v>150</v>
      </c>
      <c r="G7" s="222">
        <v>0</v>
      </c>
      <c r="H7" s="222">
        <v>0</v>
      </c>
      <c r="I7" s="51" t="s">
        <v>7</v>
      </c>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x14ac:dyDescent="0.25">
      <c r="A8" s="139" t="s">
        <v>325</v>
      </c>
      <c r="B8" s="377" t="s">
        <v>215</v>
      </c>
      <c r="C8" s="378"/>
      <c r="D8" s="133"/>
      <c r="F8" s="137" t="s">
        <v>151</v>
      </c>
      <c r="G8" s="222">
        <v>0</v>
      </c>
      <c r="H8" s="222">
        <v>0</v>
      </c>
      <c r="I8" s="51" t="s">
        <v>7</v>
      </c>
    </row>
    <row r="9" spans="1:1024" x14ac:dyDescent="0.25">
      <c r="A9" s="162" t="s">
        <v>361</v>
      </c>
      <c r="B9" s="379"/>
      <c r="C9" s="380"/>
      <c r="D9" s="133"/>
      <c r="F9" s="137" t="s">
        <v>152</v>
      </c>
      <c r="G9" s="222">
        <v>0</v>
      </c>
      <c r="H9" s="222">
        <v>0</v>
      </c>
      <c r="I9" s="51" t="s">
        <v>7</v>
      </c>
    </row>
    <row r="10" spans="1:1024" x14ac:dyDescent="0.25">
      <c r="A10" s="139" t="s">
        <v>326</v>
      </c>
      <c r="B10" s="377" t="s">
        <v>239</v>
      </c>
      <c r="C10" s="378"/>
      <c r="D10" s="133"/>
      <c r="F10" s="138" t="s">
        <v>101</v>
      </c>
      <c r="G10" s="226">
        <f>SUM(G5:G9)</f>
        <v>0</v>
      </c>
      <c r="H10" s="226">
        <f>SUM(H5:H9)</f>
        <v>0</v>
      </c>
      <c r="I10" s="83"/>
    </row>
    <row r="11" spans="1:1024" x14ac:dyDescent="0.25">
      <c r="A11" s="136" t="s">
        <v>131</v>
      </c>
      <c r="B11" s="225" t="s">
        <v>332</v>
      </c>
      <c r="C11" s="225" t="s">
        <v>331</v>
      </c>
      <c r="D11" s="83"/>
      <c r="F11" s="139" t="s">
        <v>542</v>
      </c>
      <c r="G11" s="377" t="s">
        <v>280</v>
      </c>
      <c r="H11" s="378"/>
      <c r="I11" s="133"/>
    </row>
    <row r="12" spans="1:1024" x14ac:dyDescent="0.25">
      <c r="A12" s="137" t="s">
        <v>148</v>
      </c>
      <c r="B12" s="222">
        <v>0</v>
      </c>
      <c r="C12" s="222">
        <v>0</v>
      </c>
      <c r="D12" s="51" t="s">
        <v>7</v>
      </c>
      <c r="F12" s="136" t="s">
        <v>131</v>
      </c>
      <c r="G12" s="225" t="s">
        <v>332</v>
      </c>
      <c r="H12" s="225" t="s">
        <v>331</v>
      </c>
      <c r="I12" s="83"/>
    </row>
    <row r="13" spans="1:1024" x14ac:dyDescent="0.25">
      <c r="A13" s="137" t="s">
        <v>149</v>
      </c>
      <c r="B13" s="222">
        <v>0</v>
      </c>
      <c r="C13" s="222">
        <v>0</v>
      </c>
      <c r="D13" s="51" t="s">
        <v>7</v>
      </c>
      <c r="F13" s="137" t="s">
        <v>148</v>
      </c>
      <c r="G13" s="222">
        <v>0</v>
      </c>
      <c r="H13" s="222">
        <v>0</v>
      </c>
      <c r="I13" s="51" t="s">
        <v>7</v>
      </c>
    </row>
    <row r="14" spans="1:1024" x14ac:dyDescent="0.25">
      <c r="A14" s="137" t="s">
        <v>150</v>
      </c>
      <c r="B14" s="222">
        <v>0</v>
      </c>
      <c r="C14" s="222">
        <v>0</v>
      </c>
      <c r="D14" s="51" t="s">
        <v>7</v>
      </c>
      <c r="F14" s="137" t="s">
        <v>149</v>
      </c>
      <c r="G14" s="222">
        <v>0</v>
      </c>
      <c r="H14" s="222">
        <v>0</v>
      </c>
      <c r="I14" s="51" t="s">
        <v>7</v>
      </c>
    </row>
    <row r="15" spans="1:1024" x14ac:dyDescent="0.25">
      <c r="A15" s="137" t="s">
        <v>151</v>
      </c>
      <c r="B15" s="222">
        <v>0</v>
      </c>
      <c r="C15" s="222">
        <v>0</v>
      </c>
      <c r="D15" s="51" t="s">
        <v>7</v>
      </c>
      <c r="F15" s="137" t="s">
        <v>150</v>
      </c>
      <c r="G15" s="222">
        <v>0</v>
      </c>
      <c r="H15" s="222">
        <v>0</v>
      </c>
      <c r="I15" s="51" t="s">
        <v>7</v>
      </c>
    </row>
    <row r="16" spans="1:1024" x14ac:dyDescent="0.25">
      <c r="A16" s="137" t="s">
        <v>152</v>
      </c>
      <c r="B16" s="222">
        <v>0</v>
      </c>
      <c r="C16" s="222">
        <v>0</v>
      </c>
      <c r="D16" s="51" t="s">
        <v>7</v>
      </c>
      <c r="F16" s="137" t="s">
        <v>151</v>
      </c>
      <c r="G16" s="222">
        <v>0</v>
      </c>
      <c r="H16" s="222">
        <v>0</v>
      </c>
      <c r="I16" s="51" t="s">
        <v>7</v>
      </c>
    </row>
    <row r="17" spans="1:12" x14ac:dyDescent="0.25">
      <c r="A17" s="138" t="s">
        <v>101</v>
      </c>
      <c r="B17" s="226">
        <f>SUM(B12:B16)</f>
        <v>0</v>
      </c>
      <c r="C17" s="226">
        <f>SUM(C12:C16)</f>
        <v>0</v>
      </c>
      <c r="D17" s="83"/>
      <c r="F17" s="137" t="s">
        <v>152</v>
      </c>
      <c r="G17" s="222">
        <v>0</v>
      </c>
      <c r="H17" s="222">
        <v>0</v>
      </c>
      <c r="I17" s="51" t="s">
        <v>7</v>
      </c>
    </row>
    <row r="18" spans="1:12" x14ac:dyDescent="0.25">
      <c r="A18" s="139" t="s">
        <v>327</v>
      </c>
      <c r="B18" s="377" t="s">
        <v>245</v>
      </c>
      <c r="C18" s="378"/>
      <c r="D18" s="133"/>
      <c r="F18" s="138" t="s">
        <v>101</v>
      </c>
      <c r="G18" s="226">
        <f>SUM(G13:G17)</f>
        <v>0</v>
      </c>
      <c r="H18" s="226">
        <f>SUM(H13:H17)</f>
        <v>0</v>
      </c>
      <c r="I18" s="83"/>
    </row>
    <row r="19" spans="1:12" x14ac:dyDescent="0.25">
      <c r="A19" s="136" t="s">
        <v>131</v>
      </c>
      <c r="B19" s="225" t="s">
        <v>332</v>
      </c>
      <c r="C19" s="225" t="s">
        <v>331</v>
      </c>
      <c r="D19" s="83"/>
      <c r="F19" s="139" t="s">
        <v>543</v>
      </c>
      <c r="G19" s="377" t="s">
        <v>282</v>
      </c>
      <c r="H19" s="378"/>
      <c r="I19" s="133"/>
    </row>
    <row r="20" spans="1:12" x14ac:dyDescent="0.25">
      <c r="A20" s="137" t="s">
        <v>148</v>
      </c>
      <c r="B20" s="222">
        <v>0</v>
      </c>
      <c r="C20" s="222">
        <v>0</v>
      </c>
      <c r="D20" s="51" t="s">
        <v>7</v>
      </c>
      <c r="F20" s="136" t="s">
        <v>131</v>
      </c>
      <c r="G20" s="225" t="s">
        <v>332</v>
      </c>
      <c r="H20" s="225" t="s">
        <v>331</v>
      </c>
      <c r="I20" s="83"/>
    </row>
    <row r="21" spans="1:12" x14ac:dyDescent="0.25">
      <c r="A21" s="137" t="s">
        <v>149</v>
      </c>
      <c r="B21" s="222">
        <v>0</v>
      </c>
      <c r="C21" s="222">
        <v>0</v>
      </c>
      <c r="D21" s="51" t="s">
        <v>7</v>
      </c>
      <c r="F21" s="137" t="s">
        <v>148</v>
      </c>
      <c r="G21" s="222">
        <v>0</v>
      </c>
      <c r="H21" s="222">
        <v>0</v>
      </c>
      <c r="I21" s="51" t="s">
        <v>7</v>
      </c>
    </row>
    <row r="22" spans="1:12" x14ac:dyDescent="0.25">
      <c r="A22" s="137" t="s">
        <v>150</v>
      </c>
      <c r="B22" s="222">
        <v>0</v>
      </c>
      <c r="C22" s="222">
        <v>0</v>
      </c>
      <c r="D22" s="51" t="s">
        <v>7</v>
      </c>
      <c r="F22" s="137" t="s">
        <v>149</v>
      </c>
      <c r="G22" s="222">
        <v>0</v>
      </c>
      <c r="H22" s="222">
        <v>0</v>
      </c>
      <c r="I22" s="51" t="s">
        <v>7</v>
      </c>
    </row>
    <row r="23" spans="1:12" x14ac:dyDescent="0.25">
      <c r="A23" s="137" t="s">
        <v>151</v>
      </c>
      <c r="B23" s="222">
        <v>0</v>
      </c>
      <c r="C23" s="222">
        <v>0</v>
      </c>
      <c r="D23" s="51" t="s">
        <v>7</v>
      </c>
      <c r="F23" s="137" t="s">
        <v>150</v>
      </c>
      <c r="G23" s="222">
        <v>0</v>
      </c>
      <c r="H23" s="222">
        <v>0</v>
      </c>
      <c r="I23" s="51" t="s">
        <v>7</v>
      </c>
    </row>
    <row r="24" spans="1:12" x14ac:dyDescent="0.25">
      <c r="A24" s="137" t="s">
        <v>152</v>
      </c>
      <c r="B24" s="222">
        <v>0</v>
      </c>
      <c r="C24" s="222">
        <v>0</v>
      </c>
      <c r="D24" s="51" t="s">
        <v>7</v>
      </c>
      <c r="F24" s="137" t="s">
        <v>151</v>
      </c>
      <c r="G24" s="222">
        <v>0</v>
      </c>
      <c r="H24" s="222">
        <v>0</v>
      </c>
      <c r="I24" s="51" t="s">
        <v>7</v>
      </c>
    </row>
    <row r="25" spans="1:12" x14ac:dyDescent="0.25">
      <c r="A25" s="138" t="s">
        <v>101</v>
      </c>
      <c r="B25" s="226">
        <f>SUM(B20:B24)</f>
        <v>0</v>
      </c>
      <c r="C25" s="226">
        <f>SUM(C20:C24)</f>
        <v>0</v>
      </c>
      <c r="D25" s="83"/>
      <c r="F25" s="137" t="s">
        <v>152</v>
      </c>
      <c r="G25" s="222">
        <v>0</v>
      </c>
      <c r="H25" s="222">
        <v>0</v>
      </c>
      <c r="I25" s="51" t="s">
        <v>7</v>
      </c>
    </row>
    <row r="26" spans="1:12" x14ac:dyDescent="0.25">
      <c r="A26" s="139" t="s">
        <v>328</v>
      </c>
      <c r="B26" s="377" t="s">
        <v>248</v>
      </c>
      <c r="C26" s="378"/>
      <c r="D26" s="133"/>
      <c r="E26"/>
      <c r="F26" s="138" t="s">
        <v>101</v>
      </c>
      <c r="G26" s="226">
        <f>SUM(G21:G25)</f>
        <v>0</v>
      </c>
      <c r="H26" s="226">
        <f>SUM(H21:H25)</f>
        <v>0</v>
      </c>
      <c r="I26" s="83"/>
      <c r="J26"/>
      <c r="K26"/>
      <c r="L26"/>
    </row>
    <row r="27" spans="1:12" x14ac:dyDescent="0.25">
      <c r="A27" s="136" t="s">
        <v>131</v>
      </c>
      <c r="B27" s="225" t="s">
        <v>332</v>
      </c>
      <c r="C27" s="225" t="s">
        <v>331</v>
      </c>
      <c r="D27" s="83"/>
      <c r="E27"/>
      <c r="F27" s="139" t="s">
        <v>544</v>
      </c>
      <c r="G27" s="377" t="s">
        <v>297</v>
      </c>
      <c r="H27" s="378"/>
      <c r="I27" s="133"/>
      <c r="J27"/>
      <c r="K27"/>
      <c r="L27"/>
    </row>
    <row r="28" spans="1:12" x14ac:dyDescent="0.25">
      <c r="A28" s="137" t="s">
        <v>148</v>
      </c>
      <c r="B28" s="222">
        <v>0</v>
      </c>
      <c r="C28" s="222">
        <v>0</v>
      </c>
      <c r="D28" s="51" t="s">
        <v>7</v>
      </c>
      <c r="E28"/>
      <c r="F28" s="136" t="s">
        <v>131</v>
      </c>
      <c r="G28" s="225" t="s">
        <v>332</v>
      </c>
      <c r="H28" s="225" t="s">
        <v>331</v>
      </c>
      <c r="I28" s="83"/>
      <c r="J28"/>
      <c r="K28"/>
      <c r="L28"/>
    </row>
    <row r="29" spans="1:12" x14ac:dyDescent="0.25">
      <c r="A29" s="137" t="s">
        <v>149</v>
      </c>
      <c r="B29" s="222">
        <v>0</v>
      </c>
      <c r="C29" s="222">
        <v>0</v>
      </c>
      <c r="D29" s="51" t="s">
        <v>7</v>
      </c>
      <c r="E29"/>
      <c r="F29" s="137" t="s">
        <v>148</v>
      </c>
      <c r="G29" s="222">
        <v>0</v>
      </c>
      <c r="H29" s="222">
        <v>0</v>
      </c>
      <c r="I29" s="51" t="s">
        <v>7</v>
      </c>
      <c r="J29"/>
      <c r="K29"/>
      <c r="L29"/>
    </row>
    <row r="30" spans="1:12" x14ac:dyDescent="0.25">
      <c r="A30" s="137" t="s">
        <v>150</v>
      </c>
      <c r="B30" s="222">
        <v>0</v>
      </c>
      <c r="C30" s="222">
        <v>0</v>
      </c>
      <c r="D30" s="51" t="s">
        <v>7</v>
      </c>
      <c r="E30"/>
      <c r="F30" s="137" t="s">
        <v>149</v>
      </c>
      <c r="G30" s="222">
        <v>0</v>
      </c>
      <c r="H30" s="222">
        <v>0</v>
      </c>
      <c r="I30" s="51" t="s">
        <v>7</v>
      </c>
      <c r="J30"/>
      <c r="K30"/>
      <c r="L30"/>
    </row>
    <row r="31" spans="1:12" x14ac:dyDescent="0.25">
      <c r="A31" s="137" t="s">
        <v>151</v>
      </c>
      <c r="B31" s="222">
        <v>0</v>
      </c>
      <c r="C31" s="222">
        <v>0</v>
      </c>
      <c r="D31" s="51" t="s">
        <v>7</v>
      </c>
      <c r="E31"/>
      <c r="F31" s="137" t="s">
        <v>150</v>
      </c>
      <c r="G31" s="222">
        <v>0</v>
      </c>
      <c r="H31" s="222">
        <v>0</v>
      </c>
      <c r="I31" s="51" t="s">
        <v>7</v>
      </c>
      <c r="J31"/>
      <c r="K31"/>
      <c r="L31"/>
    </row>
    <row r="32" spans="1:12" x14ac:dyDescent="0.25">
      <c r="A32" s="137" t="s">
        <v>152</v>
      </c>
      <c r="B32" s="222">
        <v>0</v>
      </c>
      <c r="C32" s="222">
        <v>0</v>
      </c>
      <c r="D32" s="51" t="s">
        <v>7</v>
      </c>
      <c r="E32"/>
      <c r="F32" s="137" t="s">
        <v>151</v>
      </c>
      <c r="G32" s="222">
        <v>0</v>
      </c>
      <c r="H32" s="222">
        <v>0</v>
      </c>
      <c r="I32" s="51" t="s">
        <v>7</v>
      </c>
      <c r="J32"/>
      <c r="K32"/>
      <c r="L32"/>
    </row>
    <row r="33" spans="1:12" x14ac:dyDescent="0.25">
      <c r="A33" s="138" t="s">
        <v>101</v>
      </c>
      <c r="B33" s="226">
        <f>SUM(B28:B32)</f>
        <v>0</v>
      </c>
      <c r="C33" s="226">
        <f>SUM(C28:C32)</f>
        <v>0</v>
      </c>
      <c r="D33" s="83"/>
      <c r="E33"/>
      <c r="F33" s="137" t="s">
        <v>152</v>
      </c>
      <c r="G33" s="222">
        <v>0</v>
      </c>
      <c r="H33" s="222">
        <v>0</v>
      </c>
      <c r="I33" s="51" t="s">
        <v>7</v>
      </c>
      <c r="J33"/>
      <c r="K33"/>
      <c r="L33"/>
    </row>
    <row r="34" spans="1:12" x14ac:dyDescent="0.25">
      <c r="A34" s="139" t="s">
        <v>538</v>
      </c>
      <c r="B34" s="377" t="s">
        <v>249</v>
      </c>
      <c r="C34" s="378"/>
      <c r="D34" s="133"/>
      <c r="E34"/>
      <c r="F34" s="138" t="s">
        <v>101</v>
      </c>
      <c r="G34" s="226">
        <f>SUM(G29:G33)</f>
        <v>0</v>
      </c>
      <c r="H34" s="226">
        <f>SUM(H29:H33)</f>
        <v>0</v>
      </c>
      <c r="I34" s="83"/>
      <c r="J34"/>
      <c r="K34"/>
      <c r="L34"/>
    </row>
    <row r="35" spans="1:12" x14ac:dyDescent="0.25">
      <c r="A35" s="136" t="s">
        <v>131</v>
      </c>
      <c r="B35" s="225" t="s">
        <v>332</v>
      </c>
      <c r="C35" s="225" t="s">
        <v>331</v>
      </c>
      <c r="D35" s="83"/>
      <c r="E35"/>
      <c r="F35" s="139" t="s">
        <v>545</v>
      </c>
      <c r="G35" s="377" t="s">
        <v>301</v>
      </c>
      <c r="H35" s="378"/>
      <c r="I35" s="133"/>
      <c r="J35"/>
      <c r="K35"/>
      <c r="L35"/>
    </row>
    <row r="36" spans="1:12" x14ac:dyDescent="0.25">
      <c r="A36" s="137" t="s">
        <v>148</v>
      </c>
      <c r="B36" s="222">
        <v>0</v>
      </c>
      <c r="C36" s="222">
        <v>0</v>
      </c>
      <c r="D36" s="51" t="s">
        <v>7</v>
      </c>
      <c r="E36"/>
      <c r="F36" s="136" t="s">
        <v>131</v>
      </c>
      <c r="G36" s="225" t="s">
        <v>332</v>
      </c>
      <c r="H36" s="225" t="s">
        <v>331</v>
      </c>
      <c r="I36" s="83"/>
      <c r="J36"/>
      <c r="K36"/>
      <c r="L36"/>
    </row>
    <row r="37" spans="1:12" x14ac:dyDescent="0.25">
      <c r="A37" s="137" t="s">
        <v>149</v>
      </c>
      <c r="B37" s="222">
        <v>0</v>
      </c>
      <c r="C37" s="222">
        <v>0</v>
      </c>
      <c r="D37" s="51" t="s">
        <v>7</v>
      </c>
      <c r="E37"/>
      <c r="F37" s="137" t="s">
        <v>148</v>
      </c>
      <c r="G37" s="222">
        <v>0</v>
      </c>
      <c r="H37" s="222">
        <v>0</v>
      </c>
      <c r="I37" s="51" t="s">
        <v>7</v>
      </c>
      <c r="J37"/>
      <c r="K37"/>
      <c r="L37"/>
    </row>
    <row r="38" spans="1:12" x14ac:dyDescent="0.25">
      <c r="A38" s="137" t="s">
        <v>150</v>
      </c>
      <c r="B38" s="222">
        <v>0</v>
      </c>
      <c r="C38" s="222">
        <v>0</v>
      </c>
      <c r="D38" s="51" t="s">
        <v>7</v>
      </c>
      <c r="E38"/>
      <c r="F38" s="137" t="s">
        <v>149</v>
      </c>
      <c r="G38" s="222">
        <v>0</v>
      </c>
      <c r="H38" s="222">
        <v>0</v>
      </c>
      <c r="I38" s="51" t="s">
        <v>7</v>
      </c>
      <c r="J38"/>
      <c r="K38"/>
      <c r="L38"/>
    </row>
    <row r="39" spans="1:12" x14ac:dyDescent="0.25">
      <c r="A39" s="137" t="s">
        <v>151</v>
      </c>
      <c r="B39" s="222">
        <v>0</v>
      </c>
      <c r="C39" s="222">
        <v>0</v>
      </c>
      <c r="D39" s="51" t="s">
        <v>7</v>
      </c>
      <c r="E39"/>
      <c r="F39" s="137" t="s">
        <v>150</v>
      </c>
      <c r="G39" s="222">
        <v>0</v>
      </c>
      <c r="H39" s="222">
        <v>0</v>
      </c>
      <c r="I39" s="51" t="s">
        <v>7</v>
      </c>
      <c r="J39"/>
      <c r="K39"/>
      <c r="L39"/>
    </row>
    <row r="40" spans="1:12" x14ac:dyDescent="0.25">
      <c r="A40" s="137" t="s">
        <v>152</v>
      </c>
      <c r="B40" s="222">
        <v>0</v>
      </c>
      <c r="C40" s="222">
        <v>0</v>
      </c>
      <c r="D40" s="51" t="s">
        <v>7</v>
      </c>
      <c r="E40"/>
      <c r="F40" s="137" t="s">
        <v>151</v>
      </c>
      <c r="G40" s="222">
        <v>0</v>
      </c>
      <c r="H40" s="222">
        <v>0</v>
      </c>
      <c r="I40" s="51" t="s">
        <v>7</v>
      </c>
      <c r="J40"/>
      <c r="K40"/>
      <c r="L40"/>
    </row>
    <row r="41" spans="1:12" x14ac:dyDescent="0.25">
      <c r="A41" s="138" t="s">
        <v>101</v>
      </c>
      <c r="B41" s="226">
        <f>SUM(B36:B40)</f>
        <v>0</v>
      </c>
      <c r="C41" s="226">
        <f>SUM(C36:C40)</f>
        <v>0</v>
      </c>
      <c r="D41" s="83"/>
      <c r="E41"/>
      <c r="F41" s="137" t="s">
        <v>152</v>
      </c>
      <c r="G41" s="222">
        <v>0</v>
      </c>
      <c r="H41" s="222">
        <v>0</v>
      </c>
      <c r="I41" s="51" t="s">
        <v>7</v>
      </c>
      <c r="J41"/>
      <c r="K41"/>
      <c r="L41"/>
    </row>
    <row r="42" spans="1:12" x14ac:dyDescent="0.25">
      <c r="A42" s="139" t="s">
        <v>539</v>
      </c>
      <c r="B42" s="377" t="s">
        <v>254</v>
      </c>
      <c r="C42" s="378"/>
      <c r="D42" s="133"/>
      <c r="E42"/>
      <c r="F42" s="138" t="s">
        <v>101</v>
      </c>
      <c r="G42" s="226">
        <f>SUM(G37:G41)</f>
        <v>0</v>
      </c>
      <c r="H42" s="226">
        <f>SUM(H37:H41)</f>
        <v>0</v>
      </c>
      <c r="I42" s="83"/>
      <c r="J42"/>
      <c r="K42"/>
      <c r="L42"/>
    </row>
    <row r="43" spans="1:12" x14ac:dyDescent="0.25">
      <c r="A43" s="136" t="s">
        <v>131</v>
      </c>
      <c r="B43" s="225" t="s">
        <v>332</v>
      </c>
      <c r="C43" s="273" t="s">
        <v>331</v>
      </c>
      <c r="D43" s="83"/>
      <c r="E43"/>
      <c r="F43" s="139" t="s">
        <v>546</v>
      </c>
      <c r="G43" s="377" t="s">
        <v>312</v>
      </c>
      <c r="H43" s="378"/>
      <c r="I43" s="133"/>
      <c r="J43"/>
      <c r="K43"/>
      <c r="L43"/>
    </row>
    <row r="44" spans="1:12" x14ac:dyDescent="0.25">
      <c r="A44" s="137" t="s">
        <v>148</v>
      </c>
      <c r="B44" s="222">
        <v>0</v>
      </c>
      <c r="C44" s="222">
        <v>0</v>
      </c>
      <c r="D44" s="51" t="s">
        <v>7</v>
      </c>
      <c r="E44"/>
      <c r="F44" s="136" t="s">
        <v>131</v>
      </c>
      <c r="G44" s="225" t="s">
        <v>332</v>
      </c>
      <c r="H44" s="225" t="s">
        <v>331</v>
      </c>
      <c r="I44" s="83"/>
      <c r="J44"/>
      <c r="K44"/>
      <c r="L44"/>
    </row>
    <row r="45" spans="1:12" x14ac:dyDescent="0.25">
      <c r="A45" s="137" t="s">
        <v>149</v>
      </c>
      <c r="B45" s="222">
        <v>0</v>
      </c>
      <c r="C45" s="222">
        <v>0</v>
      </c>
      <c r="D45" s="51" t="s">
        <v>7</v>
      </c>
      <c r="E45"/>
      <c r="F45" s="137" t="s">
        <v>148</v>
      </c>
      <c r="G45" s="222">
        <v>0</v>
      </c>
      <c r="H45" s="222">
        <v>0</v>
      </c>
      <c r="I45" s="51" t="s">
        <v>7</v>
      </c>
      <c r="J45"/>
      <c r="K45"/>
      <c r="L45"/>
    </row>
    <row r="46" spans="1:12" x14ac:dyDescent="0.25">
      <c r="A46" s="137" t="s">
        <v>150</v>
      </c>
      <c r="B46" s="222">
        <v>0</v>
      </c>
      <c r="C46" s="222">
        <v>0</v>
      </c>
      <c r="D46" s="51" t="s">
        <v>7</v>
      </c>
      <c r="E46"/>
      <c r="F46" s="137" t="s">
        <v>149</v>
      </c>
      <c r="G46" s="222">
        <v>0</v>
      </c>
      <c r="H46" s="222">
        <v>0</v>
      </c>
      <c r="I46" s="51" t="s">
        <v>7</v>
      </c>
      <c r="J46"/>
      <c r="K46"/>
      <c r="L46"/>
    </row>
    <row r="47" spans="1:12" x14ac:dyDescent="0.25">
      <c r="A47" s="137" t="s">
        <v>151</v>
      </c>
      <c r="B47" s="222">
        <v>0</v>
      </c>
      <c r="C47" s="222">
        <v>0</v>
      </c>
      <c r="D47" s="51" t="s">
        <v>7</v>
      </c>
      <c r="E47"/>
      <c r="F47" s="137" t="s">
        <v>150</v>
      </c>
      <c r="G47" s="222">
        <v>0</v>
      </c>
      <c r="H47" s="222">
        <v>0</v>
      </c>
      <c r="I47" s="51" t="s">
        <v>7</v>
      </c>
      <c r="J47"/>
      <c r="K47"/>
      <c r="L47"/>
    </row>
    <row r="48" spans="1:12" x14ac:dyDescent="0.25">
      <c r="A48" s="137" t="s">
        <v>152</v>
      </c>
      <c r="B48" s="222">
        <v>0</v>
      </c>
      <c r="C48" s="222">
        <v>0</v>
      </c>
      <c r="D48" s="51" t="s">
        <v>7</v>
      </c>
      <c r="E48"/>
      <c r="F48" s="137" t="s">
        <v>151</v>
      </c>
      <c r="G48" s="222">
        <v>0</v>
      </c>
      <c r="H48" s="222">
        <v>0</v>
      </c>
      <c r="I48" s="51" t="s">
        <v>7</v>
      </c>
      <c r="J48"/>
      <c r="K48"/>
      <c r="L48"/>
    </row>
    <row r="49" spans="1:12" x14ac:dyDescent="0.25">
      <c r="A49" s="138" t="s">
        <v>101</v>
      </c>
      <c r="B49" s="226">
        <f>SUM(B44:B48)</f>
        <v>0</v>
      </c>
      <c r="C49" s="226">
        <f>SUM(C44:C48)</f>
        <v>0</v>
      </c>
      <c r="D49" s="83"/>
      <c r="E49"/>
      <c r="F49" s="137" t="s">
        <v>152</v>
      </c>
      <c r="G49" s="222">
        <v>0</v>
      </c>
      <c r="H49" s="222">
        <v>0</v>
      </c>
      <c r="I49" s="51" t="s">
        <v>7</v>
      </c>
      <c r="J49"/>
      <c r="K49"/>
      <c r="L49"/>
    </row>
    <row r="50" spans="1:12" x14ac:dyDescent="0.25">
      <c r="A50" s="139" t="s">
        <v>540</v>
      </c>
      <c r="B50" s="377" t="s">
        <v>258</v>
      </c>
      <c r="C50" s="378"/>
      <c r="D50" s="133"/>
      <c r="E50"/>
      <c r="F50" s="138" t="s">
        <v>101</v>
      </c>
      <c r="G50" s="226">
        <f>SUM(G45:G49)</f>
        <v>0</v>
      </c>
      <c r="H50" s="226">
        <f>SUM(H45:H49)</f>
        <v>0</v>
      </c>
      <c r="I50" s="83"/>
      <c r="J50"/>
      <c r="K50"/>
      <c r="L50"/>
    </row>
    <row r="51" spans="1:12" x14ac:dyDescent="0.25">
      <c r="A51" s="136" t="s">
        <v>131</v>
      </c>
      <c r="B51" s="225" t="s">
        <v>332</v>
      </c>
      <c r="C51" s="225" t="s">
        <v>331</v>
      </c>
      <c r="D51" s="83"/>
      <c r="E51"/>
      <c r="F51" s="139" t="s">
        <v>565</v>
      </c>
      <c r="G51" s="377" t="s">
        <v>313</v>
      </c>
      <c r="H51" s="378"/>
      <c r="I51" s="133"/>
      <c r="J51"/>
      <c r="K51"/>
      <c r="L51"/>
    </row>
    <row r="52" spans="1:12" x14ac:dyDescent="0.25">
      <c r="A52" s="137" t="s">
        <v>148</v>
      </c>
      <c r="B52" s="222">
        <v>0</v>
      </c>
      <c r="C52" s="222">
        <v>0</v>
      </c>
      <c r="D52" s="51" t="s">
        <v>7</v>
      </c>
      <c r="E52"/>
      <c r="F52" s="136" t="s">
        <v>131</v>
      </c>
      <c r="G52" s="225" t="s">
        <v>332</v>
      </c>
      <c r="H52" s="225" t="s">
        <v>331</v>
      </c>
      <c r="I52" s="83"/>
      <c r="J52"/>
      <c r="K52"/>
      <c r="L52"/>
    </row>
    <row r="53" spans="1:12" x14ac:dyDescent="0.25">
      <c r="A53" s="137" t="s">
        <v>149</v>
      </c>
      <c r="B53" s="222">
        <v>0</v>
      </c>
      <c r="C53" s="222">
        <v>0</v>
      </c>
      <c r="D53" s="51" t="s">
        <v>7</v>
      </c>
      <c r="E53"/>
      <c r="F53" s="137" t="s">
        <v>148</v>
      </c>
      <c r="G53" s="222">
        <v>0</v>
      </c>
      <c r="H53" s="222">
        <v>0</v>
      </c>
      <c r="I53" s="51" t="s">
        <v>7</v>
      </c>
      <c r="J53"/>
      <c r="K53"/>
      <c r="L53"/>
    </row>
    <row r="54" spans="1:12" x14ac:dyDescent="0.25">
      <c r="A54" s="137" t="s">
        <v>150</v>
      </c>
      <c r="B54" s="222">
        <v>0</v>
      </c>
      <c r="C54" s="222">
        <v>0</v>
      </c>
      <c r="D54" s="51" t="s">
        <v>7</v>
      </c>
      <c r="E54"/>
      <c r="F54" s="137" t="s">
        <v>149</v>
      </c>
      <c r="G54" s="222">
        <v>0</v>
      </c>
      <c r="H54" s="222">
        <v>0</v>
      </c>
      <c r="I54" s="51" t="s">
        <v>7</v>
      </c>
      <c r="J54"/>
      <c r="K54"/>
      <c r="L54"/>
    </row>
    <row r="55" spans="1:12" x14ac:dyDescent="0.25">
      <c r="A55" s="137" t="s">
        <v>151</v>
      </c>
      <c r="B55" s="222">
        <v>0</v>
      </c>
      <c r="C55" s="222">
        <v>0</v>
      </c>
      <c r="D55" s="51" t="s">
        <v>7</v>
      </c>
      <c r="E55"/>
      <c r="F55" s="137" t="s">
        <v>150</v>
      </c>
      <c r="G55" s="222">
        <v>0</v>
      </c>
      <c r="H55" s="222">
        <v>0</v>
      </c>
      <c r="I55" s="51" t="s">
        <v>7</v>
      </c>
      <c r="J55"/>
      <c r="K55"/>
      <c r="L55"/>
    </row>
    <row r="56" spans="1:12" x14ac:dyDescent="0.25">
      <c r="A56" s="137" t="s">
        <v>152</v>
      </c>
      <c r="B56" s="222">
        <v>0</v>
      </c>
      <c r="C56" s="222">
        <v>0</v>
      </c>
      <c r="D56" s="51" t="s">
        <v>7</v>
      </c>
      <c r="E56"/>
      <c r="F56" s="137" t="s">
        <v>151</v>
      </c>
      <c r="G56" s="222">
        <v>0</v>
      </c>
      <c r="H56" s="222">
        <v>0</v>
      </c>
      <c r="I56" s="51" t="s">
        <v>7</v>
      </c>
      <c r="J56"/>
      <c r="K56"/>
      <c r="L56"/>
    </row>
    <row r="57" spans="1:12" x14ac:dyDescent="0.25">
      <c r="A57" s="138" t="s">
        <v>101</v>
      </c>
      <c r="B57" s="226">
        <f>SUM(B52:B56)</f>
        <v>0</v>
      </c>
      <c r="C57" s="226">
        <f>SUM(C52:C56)</f>
        <v>0</v>
      </c>
      <c r="D57" s="83"/>
      <c r="E57"/>
      <c r="F57" s="137" t="s">
        <v>152</v>
      </c>
      <c r="G57" s="222">
        <v>0</v>
      </c>
      <c r="H57" s="222">
        <v>0</v>
      </c>
      <c r="I57" s="51" t="s">
        <v>7</v>
      </c>
      <c r="J57"/>
      <c r="K57"/>
      <c r="L57"/>
    </row>
    <row r="58" spans="1:12" x14ac:dyDescent="0.25">
      <c r="E58"/>
      <c r="F58" s="138" t="s">
        <v>101</v>
      </c>
      <c r="G58" s="226">
        <f>SUM(G53:G57)</f>
        <v>0</v>
      </c>
      <c r="H58" s="226">
        <f>SUM(H53:H57)</f>
        <v>0</v>
      </c>
      <c r="I58" s="83"/>
      <c r="J58"/>
      <c r="K58"/>
      <c r="L58"/>
    </row>
    <row r="59" spans="1:12" x14ac:dyDescent="0.25">
      <c r="E59"/>
      <c r="F59"/>
      <c r="G59" s="224"/>
      <c r="H59" s="224"/>
      <c r="I59"/>
      <c r="J59"/>
      <c r="K59"/>
      <c r="L59"/>
    </row>
    <row r="60" spans="1:12" x14ac:dyDescent="0.25">
      <c r="E60"/>
      <c r="F60"/>
      <c r="G60" s="224"/>
      <c r="H60" s="224"/>
      <c r="I60"/>
      <c r="J60"/>
      <c r="K60"/>
      <c r="L60"/>
    </row>
    <row r="61" spans="1:12" x14ac:dyDescent="0.25">
      <c r="E61"/>
      <c r="F61"/>
      <c r="G61" s="224"/>
      <c r="H61" s="224"/>
      <c r="I61"/>
      <c r="J61"/>
      <c r="K61"/>
      <c r="L61"/>
    </row>
    <row r="62" spans="1:12" x14ac:dyDescent="0.25">
      <c r="E62"/>
      <c r="F62"/>
      <c r="G62" s="224"/>
      <c r="H62" s="224"/>
      <c r="I62"/>
      <c r="J62"/>
      <c r="K62"/>
      <c r="L62"/>
    </row>
    <row r="63" spans="1:12" x14ac:dyDescent="0.25">
      <c r="A63" s="6" t="s">
        <v>49</v>
      </c>
      <c r="E63"/>
      <c r="F63"/>
      <c r="G63" s="224"/>
      <c r="H63" s="224"/>
      <c r="I63"/>
      <c r="J63"/>
      <c r="K63"/>
      <c r="L63"/>
    </row>
    <row r="64" spans="1:12" x14ac:dyDescent="0.25">
      <c r="A64" s="6" t="s">
        <v>112</v>
      </c>
      <c r="E64"/>
      <c r="F64"/>
      <c r="G64" s="224"/>
      <c r="H64" s="224"/>
      <c r="I64"/>
      <c r="J64"/>
      <c r="K64"/>
      <c r="L64"/>
    </row>
    <row r="65" spans="1:12" x14ac:dyDescent="0.25">
      <c r="A65" s="6" t="s">
        <v>113</v>
      </c>
      <c r="E65"/>
      <c r="F65"/>
      <c r="G65" s="224"/>
      <c r="H65" s="224"/>
      <c r="I65"/>
      <c r="J65"/>
      <c r="K65"/>
      <c r="L65"/>
    </row>
    <row r="66" spans="1:12" x14ac:dyDescent="0.25">
      <c r="A66" s="15" t="s">
        <v>50</v>
      </c>
      <c r="E66"/>
      <c r="F66"/>
      <c r="G66" s="224"/>
      <c r="H66" s="224"/>
      <c r="I66"/>
      <c r="J66"/>
      <c r="K66"/>
      <c r="L66"/>
    </row>
    <row r="67" spans="1:12" x14ac:dyDescent="0.25">
      <c r="E67"/>
      <c r="F67"/>
      <c r="G67" s="224"/>
      <c r="H67" s="224"/>
      <c r="I67"/>
      <c r="J67"/>
      <c r="K67"/>
      <c r="L67"/>
    </row>
    <row r="68" spans="1:12" x14ac:dyDescent="0.25">
      <c r="E68"/>
      <c r="F68"/>
      <c r="G68" s="224"/>
      <c r="H68" s="224"/>
      <c r="I68"/>
      <c r="J68"/>
      <c r="K68"/>
      <c r="L68"/>
    </row>
    <row r="69" spans="1:12" x14ac:dyDescent="0.25">
      <c r="E69"/>
      <c r="F69"/>
      <c r="G69" s="224"/>
      <c r="H69" s="224"/>
      <c r="I69"/>
      <c r="J69"/>
      <c r="K69"/>
      <c r="L69"/>
    </row>
    <row r="70" spans="1:12" x14ac:dyDescent="0.25">
      <c r="E70"/>
      <c r="F70"/>
      <c r="G70" s="224"/>
      <c r="H70" s="224"/>
      <c r="I70"/>
      <c r="J70"/>
      <c r="K70"/>
      <c r="L70"/>
    </row>
    <row r="71" spans="1:12" x14ac:dyDescent="0.25">
      <c r="E71"/>
      <c r="F71"/>
      <c r="G71" s="224"/>
      <c r="H71" s="224"/>
      <c r="I71"/>
      <c r="J71"/>
      <c r="K71"/>
      <c r="L71"/>
    </row>
    <row r="72" spans="1:12" x14ac:dyDescent="0.25">
      <c r="E72"/>
      <c r="F72"/>
      <c r="G72" s="224"/>
      <c r="H72" s="224"/>
      <c r="I72"/>
      <c r="J72"/>
      <c r="K72"/>
      <c r="L72"/>
    </row>
    <row r="73" spans="1:12" x14ac:dyDescent="0.25">
      <c r="E73"/>
      <c r="F73"/>
      <c r="G73" s="224"/>
      <c r="H73" s="224"/>
      <c r="I73"/>
      <c r="J73"/>
      <c r="K73"/>
      <c r="L73"/>
    </row>
    <row r="74" spans="1:12" x14ac:dyDescent="0.25">
      <c r="E74"/>
      <c r="F74"/>
      <c r="G74" s="224"/>
      <c r="H74" s="224"/>
      <c r="I74"/>
      <c r="J74"/>
      <c r="K74"/>
      <c r="L74"/>
    </row>
    <row r="75" spans="1:12" x14ac:dyDescent="0.25">
      <c r="E75"/>
      <c r="F75"/>
      <c r="G75" s="224"/>
      <c r="H75" s="224"/>
      <c r="I75"/>
      <c r="J75"/>
      <c r="K75"/>
      <c r="L75"/>
    </row>
    <row r="76" spans="1:12" x14ac:dyDescent="0.25">
      <c r="E76"/>
      <c r="F76"/>
      <c r="G76" s="224"/>
      <c r="H76" s="224"/>
      <c r="I76"/>
      <c r="J76"/>
      <c r="K76"/>
      <c r="L76"/>
    </row>
    <row r="77" spans="1:12" x14ac:dyDescent="0.25">
      <c r="E77"/>
      <c r="F77"/>
      <c r="G77" s="224"/>
      <c r="H77" s="224"/>
      <c r="I77"/>
      <c r="J77"/>
      <c r="K77"/>
      <c r="L77"/>
    </row>
    <row r="78" spans="1:12" x14ac:dyDescent="0.25">
      <c r="E78"/>
      <c r="F78"/>
      <c r="G78" s="224"/>
      <c r="H78" s="224"/>
      <c r="I78"/>
      <c r="J78"/>
      <c r="K78"/>
      <c r="L78"/>
    </row>
    <row r="79" spans="1:12" x14ac:dyDescent="0.25">
      <c r="E79"/>
      <c r="F79"/>
      <c r="G79" s="224"/>
      <c r="H79" s="224"/>
      <c r="I79"/>
      <c r="J79"/>
      <c r="K79"/>
      <c r="L79"/>
    </row>
    <row r="80" spans="1:12" x14ac:dyDescent="0.25">
      <c r="E80"/>
      <c r="F80"/>
      <c r="G80" s="224"/>
      <c r="H80" s="224"/>
      <c r="I80"/>
      <c r="J80"/>
      <c r="K80"/>
      <c r="L80"/>
    </row>
    <row r="81" spans="5:12" x14ac:dyDescent="0.25">
      <c r="E81"/>
      <c r="F81"/>
      <c r="G81" s="224"/>
      <c r="H81" s="224"/>
      <c r="I81"/>
      <c r="J81"/>
      <c r="K81"/>
      <c r="L81"/>
    </row>
    <row r="82" spans="5:12" x14ac:dyDescent="0.25">
      <c r="E82"/>
      <c r="F82"/>
      <c r="G82" s="224"/>
      <c r="H82" s="224"/>
      <c r="I82"/>
      <c r="J82"/>
      <c r="K82"/>
      <c r="L82"/>
    </row>
    <row r="83" spans="5:12" x14ac:dyDescent="0.25">
      <c r="E83"/>
      <c r="F83"/>
      <c r="G83" s="224"/>
      <c r="H83" s="224"/>
      <c r="I83"/>
      <c r="J83"/>
      <c r="K83"/>
      <c r="L83"/>
    </row>
    <row r="84" spans="5:12" x14ac:dyDescent="0.25">
      <c r="E84"/>
      <c r="F84"/>
      <c r="G84" s="224"/>
      <c r="H84" s="224"/>
      <c r="I84"/>
      <c r="J84"/>
      <c r="K84"/>
      <c r="L84"/>
    </row>
    <row r="85" spans="5:12" x14ac:dyDescent="0.25">
      <c r="E85"/>
      <c r="F85"/>
      <c r="G85" s="224"/>
      <c r="H85" s="224"/>
      <c r="I85"/>
      <c r="J85"/>
      <c r="K85"/>
      <c r="L85"/>
    </row>
    <row r="86" spans="5:12" x14ac:dyDescent="0.25">
      <c r="E86"/>
      <c r="F86"/>
      <c r="G86" s="224"/>
      <c r="H86" s="224"/>
      <c r="I86"/>
      <c r="J86"/>
      <c r="K86"/>
      <c r="L86"/>
    </row>
    <row r="87" spans="5:12" x14ac:dyDescent="0.25">
      <c r="E87"/>
      <c r="F87"/>
      <c r="G87" s="224"/>
      <c r="H87" s="224"/>
      <c r="I87"/>
      <c r="J87"/>
      <c r="K87"/>
      <c r="L87"/>
    </row>
    <row r="88" spans="5:12" x14ac:dyDescent="0.25">
      <c r="E88"/>
      <c r="F88"/>
      <c r="G88" s="224"/>
      <c r="H88" s="224"/>
      <c r="I88"/>
      <c r="J88"/>
      <c r="K88"/>
      <c r="L88"/>
    </row>
    <row r="89" spans="5:12" x14ac:dyDescent="0.25">
      <c r="E89"/>
      <c r="F89"/>
      <c r="G89" s="224"/>
      <c r="H89" s="224"/>
      <c r="I89"/>
      <c r="J89"/>
      <c r="K89"/>
      <c r="L89"/>
    </row>
    <row r="90" spans="5:12" x14ac:dyDescent="0.25">
      <c r="E90"/>
      <c r="F90"/>
      <c r="G90" s="224"/>
      <c r="H90" s="224"/>
      <c r="I90"/>
      <c r="J90"/>
      <c r="K90"/>
      <c r="L90"/>
    </row>
    <row r="91" spans="5:12" x14ac:dyDescent="0.25">
      <c r="E91"/>
      <c r="F91"/>
      <c r="G91" s="224"/>
      <c r="H91" s="224"/>
      <c r="I91"/>
      <c r="J91"/>
      <c r="K91"/>
      <c r="L91"/>
    </row>
    <row r="92" spans="5:12" x14ac:dyDescent="0.25">
      <c r="E92"/>
      <c r="F92"/>
      <c r="G92" s="224"/>
      <c r="H92" s="224"/>
      <c r="I92"/>
      <c r="J92"/>
      <c r="K92"/>
      <c r="L92"/>
    </row>
    <row r="93" spans="5:12" x14ac:dyDescent="0.25">
      <c r="E93"/>
      <c r="F93"/>
      <c r="G93" s="224"/>
      <c r="H93" s="224"/>
      <c r="I93"/>
      <c r="J93"/>
      <c r="K93"/>
      <c r="L93"/>
    </row>
    <row r="94" spans="5:12" x14ac:dyDescent="0.25">
      <c r="E94"/>
      <c r="F94"/>
      <c r="G94" s="224"/>
      <c r="H94" s="224"/>
      <c r="I94"/>
      <c r="J94"/>
      <c r="K94"/>
      <c r="L94"/>
    </row>
    <row r="95" spans="5:12" x14ac:dyDescent="0.25">
      <c r="E95"/>
      <c r="F95"/>
      <c r="G95" s="224"/>
      <c r="H95" s="224"/>
      <c r="I95"/>
      <c r="J95"/>
      <c r="K95"/>
      <c r="L95"/>
    </row>
    <row r="96" spans="5:12" x14ac:dyDescent="0.25">
      <c r="E96"/>
      <c r="J96"/>
      <c r="K96"/>
      <c r="L96"/>
    </row>
    <row r="97" spans="5:12" x14ac:dyDescent="0.25">
      <c r="E97"/>
      <c r="J97"/>
      <c r="K97"/>
      <c r="L97"/>
    </row>
    <row r="98" spans="5:12" x14ac:dyDescent="0.25">
      <c r="E98"/>
      <c r="J98"/>
      <c r="K98"/>
      <c r="L98"/>
    </row>
    <row r="99" spans="5:12" x14ac:dyDescent="0.25">
      <c r="E99"/>
      <c r="J99"/>
      <c r="K99"/>
      <c r="L99"/>
    </row>
    <row r="100" spans="5:12" x14ac:dyDescent="0.25">
      <c r="E100"/>
      <c r="J100"/>
      <c r="K100"/>
      <c r="L100"/>
    </row>
    <row r="101" spans="5:12" x14ac:dyDescent="0.25">
      <c r="E101"/>
      <c r="J101"/>
      <c r="K101"/>
      <c r="L101"/>
    </row>
    <row r="102" spans="5:12" x14ac:dyDescent="0.25">
      <c r="E102"/>
      <c r="J102"/>
      <c r="K102"/>
      <c r="L102"/>
    </row>
    <row r="103" spans="5:12" x14ac:dyDescent="0.25">
      <c r="E103"/>
      <c r="J103"/>
      <c r="K103"/>
      <c r="L103"/>
    </row>
  </sheetData>
  <mergeCells count="21">
    <mergeCell ref="A1:I1"/>
    <mergeCell ref="B42:C42"/>
    <mergeCell ref="B50:C50"/>
    <mergeCell ref="G3:H3"/>
    <mergeCell ref="G11:H11"/>
    <mergeCell ref="G19:H19"/>
    <mergeCell ref="B18:C18"/>
    <mergeCell ref="B26:C26"/>
    <mergeCell ref="B34:C34"/>
    <mergeCell ref="A3:C3"/>
    <mergeCell ref="B4:C4"/>
    <mergeCell ref="B8:C8"/>
    <mergeCell ref="B10:C10"/>
    <mergeCell ref="B5:C5"/>
    <mergeCell ref="B9:C9"/>
    <mergeCell ref="G27:H27"/>
    <mergeCell ref="G35:H35"/>
    <mergeCell ref="G43:H43"/>
    <mergeCell ref="G51:H51"/>
    <mergeCell ref="B6:C6"/>
    <mergeCell ref="B7:C7"/>
  </mergeCells>
  <dataValidations count="3">
    <dataValidation type="list" errorStyle="information" allowBlank="1" showInputMessage="1" showErrorMessage="1" sqref="B34 B18 B26 B4 B8 B10 B42 B50 G3 G11 G19 G27 G35 G43 G51 B6" xr:uid="{83D6F353-B29D-420A-B76A-2626EFED5CF2}">
      <formula1>"Sélectionner ici, Gouvernance, Observatoire,Actions spécifiques annuelles,Filières-Actions transversales,Promotion-Communication,Apiculture,Arboriculture,Distribution,Grandes cultures,Lait, Maraichage,PPAM,RHD,Viandes,Viticulture"</formula1>
    </dataValidation>
    <dataValidation type="list" allowBlank="1" showInputMessage="1" showErrorMessage="1" sqref="A9 A5 A7" xr:uid="{C2F23D20-0006-4A89-A745-FDDF37089412}">
      <formula1>"Sélectionner ici,Forfait 10%"</formula1>
    </dataValidation>
    <dataValidation errorStyle="information" allowBlank="1" showInputMessage="1" showErrorMessage="1" sqref="B9:C9 B5:C5 B7:C7" xr:uid="{29F6B355-932B-4419-AE33-1D4DB3507300}"/>
  </dataValidations>
  <pageMargins left="0.7" right="0.7" top="0.75" bottom="0.75" header="0.51180555555555496" footer="0.51180555555555496"/>
  <pageSetup paperSize="9" firstPageNumber="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FF"/>
  </sheetPr>
  <dimension ref="A1:AML24"/>
  <sheetViews>
    <sheetView zoomScaleNormal="100" workbookViewId="0">
      <selection activeCell="E9" sqref="E9"/>
    </sheetView>
  </sheetViews>
  <sheetFormatPr baseColWidth="10" defaultColWidth="9.140625" defaultRowHeight="15" x14ac:dyDescent="0.25"/>
  <cols>
    <col min="1" max="1" width="11.5703125" style="6"/>
    <col min="2" max="2" width="21.42578125" style="6"/>
    <col min="3" max="3" width="19.42578125" style="6"/>
    <col min="4" max="4" width="27.42578125" style="6"/>
    <col min="5" max="5" width="23.7109375" style="6" customWidth="1"/>
    <col min="6" max="6" width="24.85546875" style="6" customWidth="1"/>
    <col min="7" max="7" width="16.140625" style="6" customWidth="1"/>
    <col min="8" max="8" width="20.140625" style="6"/>
    <col min="9" max="9" width="21.5703125" style="6"/>
    <col min="10" max="258" width="11.5703125" style="6"/>
    <col min="259" max="259" width="21.42578125" style="6"/>
    <col min="260" max="260" width="19.42578125" style="6"/>
    <col min="261" max="261" width="27.42578125" style="6"/>
    <col min="262" max="262" width="32.5703125" style="6"/>
    <col min="263" max="263" width="33.5703125" style="6"/>
    <col min="264" max="264" width="20.140625" style="6"/>
    <col min="265" max="265" width="21.5703125" style="6"/>
    <col min="266" max="514" width="11.5703125" style="6"/>
    <col min="515" max="515" width="21.42578125" style="6"/>
    <col min="516" max="516" width="19.42578125" style="6"/>
    <col min="517" max="517" width="27.42578125" style="6"/>
    <col min="518" max="518" width="32.5703125" style="6"/>
    <col min="519" max="519" width="33.5703125" style="6"/>
    <col min="520" max="520" width="20.140625" style="6"/>
    <col min="521" max="521" width="21.5703125" style="6"/>
    <col min="522" max="770" width="11.5703125" style="6"/>
    <col min="771" max="771" width="21.42578125" style="6"/>
    <col min="772" max="772" width="19.42578125" style="6"/>
    <col min="773" max="773" width="27.42578125" style="6"/>
    <col min="774" max="774" width="32.5703125" style="6"/>
    <col min="775" max="775" width="33.5703125" style="6"/>
    <col min="776" max="776" width="20.140625" style="6"/>
    <col min="777" max="777" width="21.5703125" style="6"/>
    <col min="778" max="1026" width="11.5703125" style="6"/>
  </cols>
  <sheetData>
    <row r="1" spans="1:13" s="8" customFormat="1" ht="15" customHeight="1" x14ac:dyDescent="0.2">
      <c r="A1" s="382" t="s">
        <v>153</v>
      </c>
      <c r="B1" s="382"/>
      <c r="C1" s="382"/>
      <c r="D1" s="382"/>
      <c r="E1" s="382"/>
      <c r="F1" s="382"/>
      <c r="G1" s="84"/>
      <c r="H1" s="84"/>
      <c r="I1" s="84"/>
      <c r="J1" s="85"/>
      <c r="K1" s="85"/>
      <c r="L1" s="85"/>
      <c r="M1" s="85"/>
    </row>
    <row r="2" spans="1:13" x14ac:dyDescent="0.25">
      <c r="A2"/>
      <c r="B2"/>
      <c r="C2"/>
      <c r="D2"/>
      <c r="E2"/>
      <c r="F2" s="86"/>
      <c r="G2"/>
      <c r="H2"/>
      <c r="I2"/>
    </row>
    <row r="3" spans="1:13" x14ac:dyDescent="0.25">
      <c r="A3" s="87" t="s">
        <v>171</v>
      </c>
      <c r="B3"/>
      <c r="C3" s="87"/>
      <c r="D3" s="87"/>
      <c r="E3" s="87"/>
      <c r="F3" s="87"/>
      <c r="G3" s="87"/>
      <c r="H3" s="88"/>
      <c r="I3" s="88"/>
    </row>
    <row r="4" spans="1:13" x14ac:dyDescent="0.25">
      <c r="A4" s="87" t="s">
        <v>172</v>
      </c>
      <c r="B4" s="89"/>
      <c r="C4" s="89"/>
      <c r="D4" s="89"/>
      <c r="E4" s="89"/>
      <c r="F4" s="89"/>
      <c r="G4" s="89"/>
    </row>
    <row r="5" spans="1:13" x14ac:dyDescent="0.25">
      <c r="A5" s="87"/>
      <c r="B5" s="89"/>
      <c r="C5" s="89"/>
      <c r="D5" s="89"/>
      <c r="E5" s="89"/>
      <c r="F5" s="89"/>
      <c r="G5" s="89"/>
    </row>
    <row r="6" spans="1:13" ht="38.25" x14ac:dyDescent="0.25">
      <c r="A6" s="73" t="s">
        <v>154</v>
      </c>
      <c r="B6" s="73" t="s">
        <v>155</v>
      </c>
      <c r="C6" s="90" t="s">
        <v>156</v>
      </c>
      <c r="D6" s="82" t="s">
        <v>157</v>
      </c>
      <c r="E6" s="119" t="s">
        <v>334</v>
      </c>
      <c r="F6" s="82" t="s">
        <v>335</v>
      </c>
      <c r="G6" s="82" t="s">
        <v>336</v>
      </c>
      <c r="H6" s="91"/>
      <c r="I6" s="91"/>
    </row>
    <row r="7" spans="1:13" x14ac:dyDescent="0.25">
      <c r="A7" s="126"/>
      <c r="B7" s="126"/>
      <c r="C7" s="126"/>
      <c r="D7" s="126"/>
      <c r="E7" s="222">
        <v>0</v>
      </c>
      <c r="F7" s="222">
        <v>0</v>
      </c>
      <c r="G7" s="92"/>
      <c r="H7" s="93"/>
      <c r="I7" s="94"/>
    </row>
    <row r="8" spans="1:13" x14ac:dyDescent="0.25">
      <c r="A8" s="126"/>
      <c r="B8" s="126"/>
      <c r="C8" s="126"/>
      <c r="D8" s="126"/>
      <c r="E8" s="222">
        <v>0</v>
      </c>
      <c r="F8" s="222">
        <v>0</v>
      </c>
      <c r="G8" s="92"/>
      <c r="H8" s="93"/>
      <c r="I8" s="94"/>
    </row>
    <row r="9" spans="1:13" x14ac:dyDescent="0.25">
      <c r="A9" s="126"/>
      <c r="B9" s="126"/>
      <c r="C9" s="126"/>
      <c r="D9" s="126"/>
      <c r="E9" s="222">
        <v>0</v>
      </c>
      <c r="F9" s="222">
        <v>0</v>
      </c>
      <c r="G9" s="92"/>
      <c r="H9" s="93"/>
      <c r="I9" s="94"/>
    </row>
    <row r="10" spans="1:13" x14ac:dyDescent="0.25">
      <c r="A10" s="126"/>
      <c r="B10" s="126"/>
      <c r="C10" s="126"/>
      <c r="D10" s="126"/>
      <c r="E10" s="222">
        <v>0</v>
      </c>
      <c r="F10" s="222">
        <v>0</v>
      </c>
      <c r="G10" s="92"/>
      <c r="H10" s="93"/>
      <c r="I10" s="94"/>
    </row>
    <row r="11" spans="1:13" x14ac:dyDescent="0.25">
      <c r="A11" s="126"/>
      <c r="B11" s="126"/>
      <c r="C11" s="126"/>
      <c r="D11" s="126"/>
      <c r="E11" s="222">
        <v>0</v>
      </c>
      <c r="F11" s="222">
        <v>0</v>
      </c>
      <c r="G11" s="92"/>
      <c r="H11" s="93"/>
      <c r="I11" s="94"/>
    </row>
    <row r="12" spans="1:13" x14ac:dyDescent="0.25">
      <c r="A12" s="126"/>
      <c r="B12" s="126"/>
      <c r="C12" s="126"/>
      <c r="D12" s="126"/>
      <c r="E12" s="222">
        <v>0</v>
      </c>
      <c r="F12" s="222">
        <v>0</v>
      </c>
      <c r="G12" s="92"/>
      <c r="H12" s="93"/>
      <c r="I12" s="94"/>
    </row>
    <row r="13" spans="1:13" x14ac:dyDescent="0.25">
      <c r="A13" s="126"/>
      <c r="B13" s="126"/>
      <c r="C13" s="126"/>
      <c r="D13" s="126"/>
      <c r="E13" s="222">
        <v>0</v>
      </c>
      <c r="F13" s="222">
        <v>0</v>
      </c>
      <c r="G13" s="92"/>
      <c r="H13" s="93"/>
      <c r="I13" s="94"/>
    </row>
    <row r="14" spans="1:13" x14ac:dyDescent="0.25">
      <c r="A14" s="126"/>
      <c r="B14" s="126"/>
      <c r="C14" s="126"/>
      <c r="D14" s="126"/>
      <c r="E14" s="222">
        <v>0</v>
      </c>
      <c r="F14" s="222">
        <v>0</v>
      </c>
      <c r="G14" s="92"/>
      <c r="H14" s="93"/>
      <c r="I14" s="94"/>
    </row>
    <row r="15" spans="1:13" x14ac:dyDescent="0.25">
      <c r="A15" s="126"/>
      <c r="B15" s="126"/>
      <c r="C15" s="126"/>
      <c r="D15" s="126"/>
      <c r="E15" s="222">
        <v>0</v>
      </c>
      <c r="F15" s="222">
        <v>0</v>
      </c>
      <c r="G15" s="92"/>
      <c r="H15" s="93"/>
      <c r="I15" s="94"/>
    </row>
    <row r="16" spans="1:13" x14ac:dyDescent="0.25">
      <c r="A16" s="126"/>
      <c r="B16" s="126"/>
      <c r="C16" s="126"/>
      <c r="D16" s="126"/>
      <c r="E16" s="222">
        <v>0</v>
      </c>
      <c r="F16" s="222">
        <v>0</v>
      </c>
      <c r="G16" s="92"/>
      <c r="H16" s="93"/>
      <c r="I16" s="94"/>
    </row>
    <row r="17" spans="1:9" ht="15" customHeight="1" x14ac:dyDescent="0.25">
      <c r="A17" s="383" t="s">
        <v>101</v>
      </c>
      <c r="B17" s="383"/>
      <c r="C17" s="383"/>
      <c r="D17" s="383"/>
      <c r="E17" s="223">
        <f>SUM(E7:E16)</f>
        <v>0</v>
      </c>
      <c r="F17" s="223">
        <f>SUM(F7:F16)</f>
        <v>0</v>
      </c>
      <c r="G17" s="92"/>
      <c r="H17" s="93"/>
      <c r="I17" s="95"/>
    </row>
    <row r="18" spans="1:9" x14ac:dyDescent="0.25">
      <c r="A18"/>
      <c r="F18" s="86"/>
    </row>
    <row r="19" spans="1:9" ht="17.25" x14ac:dyDescent="0.25">
      <c r="A19" s="120" t="s">
        <v>333</v>
      </c>
      <c r="F19" s="86"/>
    </row>
    <row r="20" spans="1:9" x14ac:dyDescent="0.25">
      <c r="A20"/>
      <c r="F20" s="86"/>
    </row>
    <row r="21" spans="1:9" x14ac:dyDescent="0.25">
      <c r="A21" s="6" t="s">
        <v>49</v>
      </c>
    </row>
    <row r="22" spans="1:9" x14ac:dyDescent="0.25">
      <c r="A22" s="6" t="s">
        <v>112</v>
      </c>
    </row>
    <row r="23" spans="1:9" x14ac:dyDescent="0.25">
      <c r="A23" s="6" t="s">
        <v>113</v>
      </c>
    </row>
    <row r="24" spans="1:9" x14ac:dyDescent="0.25">
      <c r="A24" s="15" t="s">
        <v>50</v>
      </c>
    </row>
  </sheetData>
  <mergeCells count="2">
    <mergeCell ref="A1:F1"/>
    <mergeCell ref="A17:D17"/>
  </mergeCells>
  <pageMargins left="0.7" right="0.7" top="0.75" bottom="0.75" header="0.51180555555555496" footer="0.51180555555555496"/>
  <pageSetup paperSize="9" firstPageNumber="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FF"/>
  </sheetPr>
  <dimension ref="A1:AMK48"/>
  <sheetViews>
    <sheetView zoomScaleNormal="100" workbookViewId="0">
      <selection activeCell="B40" sqref="B40"/>
    </sheetView>
  </sheetViews>
  <sheetFormatPr baseColWidth="10" defaultColWidth="9.140625" defaultRowHeight="15" x14ac:dyDescent="0.25"/>
  <cols>
    <col min="1" max="1" width="23.28515625" style="6" customWidth="1"/>
    <col min="2" max="2" width="43.5703125" style="6"/>
    <col min="3" max="1025" width="11.42578125" style="6"/>
  </cols>
  <sheetData>
    <row r="1" spans="1:1024" s="8" customFormat="1" ht="14.25" x14ac:dyDescent="0.2">
      <c r="A1" s="382" t="s">
        <v>337</v>
      </c>
      <c r="B1" s="382"/>
      <c r="C1" s="382"/>
      <c r="D1" s="382"/>
      <c r="E1" s="382"/>
      <c r="F1" s="382"/>
      <c r="G1" s="84"/>
      <c r="H1" s="84"/>
      <c r="I1" s="84"/>
      <c r="J1" s="84"/>
      <c r="K1" s="84"/>
    </row>
    <row r="2" spans="1:1024" x14ac:dyDescent="0.25">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s="97" customFormat="1" ht="25.5" customHeight="1" x14ac:dyDescent="0.2">
      <c r="A3" s="386" t="s">
        <v>368</v>
      </c>
      <c r="B3" s="386"/>
      <c r="C3" s="386"/>
      <c r="D3" s="386"/>
      <c r="E3" s="386"/>
      <c r="F3" s="386"/>
    </row>
    <row r="4" spans="1:1024" x14ac:dyDescent="0.25">
      <c r="A4"/>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25.35" customHeight="1" x14ac:dyDescent="0.25">
      <c r="A5" s="381" t="s">
        <v>338</v>
      </c>
      <c r="B5" s="381"/>
      <c r="C5" s="82" t="s">
        <v>110</v>
      </c>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x14ac:dyDescent="0.25">
      <c r="A6" s="134" t="s">
        <v>323</v>
      </c>
      <c r="B6" s="387" t="s">
        <v>173</v>
      </c>
      <c r="C6" s="388"/>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x14ac:dyDescent="0.25">
      <c r="A7" s="164" t="s">
        <v>361</v>
      </c>
      <c r="B7" s="163"/>
      <c r="C7" s="51" t="s">
        <v>7</v>
      </c>
      <c r="D7"/>
      <c r="E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x14ac:dyDescent="0.25">
      <c r="A8" s="134" t="s">
        <v>324</v>
      </c>
      <c r="B8" s="387" t="s">
        <v>551</v>
      </c>
      <c r="C8" s="388"/>
      <c r="D8"/>
      <c r="E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x14ac:dyDescent="0.25">
      <c r="A9" s="164" t="s">
        <v>361</v>
      </c>
      <c r="B9" s="163"/>
      <c r="C9" s="51" t="s">
        <v>7</v>
      </c>
      <c r="D9"/>
      <c r="E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x14ac:dyDescent="0.25">
      <c r="A10" s="134" t="s">
        <v>325</v>
      </c>
      <c r="B10" s="387" t="s">
        <v>215</v>
      </c>
      <c r="C10" s="388"/>
      <c r="D10"/>
      <c r="E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x14ac:dyDescent="0.25">
      <c r="A11" s="164" t="s">
        <v>361</v>
      </c>
      <c r="B11" s="163"/>
      <c r="C11" s="51" t="s">
        <v>7</v>
      </c>
      <c r="D11"/>
      <c r="E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x14ac:dyDescent="0.25">
      <c r="A12" s="384" t="s">
        <v>326</v>
      </c>
      <c r="B12" s="387" t="s">
        <v>239</v>
      </c>
      <c r="C12" s="388"/>
      <c r="D12"/>
      <c r="E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x14ac:dyDescent="0.25">
      <c r="A13" s="385"/>
      <c r="B13" s="221">
        <v>0</v>
      </c>
      <c r="C13" s="51" t="s">
        <v>7</v>
      </c>
      <c r="D13"/>
      <c r="E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x14ac:dyDescent="0.25">
      <c r="A14" s="384" t="s">
        <v>327</v>
      </c>
      <c r="B14" s="387" t="s">
        <v>245</v>
      </c>
      <c r="C14" s="388"/>
      <c r="D14"/>
      <c r="E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x14ac:dyDescent="0.25">
      <c r="A15" s="385"/>
      <c r="B15" s="221">
        <v>0</v>
      </c>
      <c r="C15" s="51" t="s">
        <v>7</v>
      </c>
      <c r="D15"/>
      <c r="E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x14ac:dyDescent="0.25">
      <c r="A16" s="384" t="s">
        <v>328</v>
      </c>
      <c r="B16" s="387" t="s">
        <v>248</v>
      </c>
      <c r="C16" s="388"/>
      <c r="D16"/>
      <c r="E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x14ac:dyDescent="0.25">
      <c r="A17" s="385"/>
      <c r="B17" s="221">
        <v>0</v>
      </c>
      <c r="C17" s="51" t="s">
        <v>7</v>
      </c>
      <c r="D17"/>
      <c r="E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x14ac:dyDescent="0.25">
      <c r="A18" s="384" t="s">
        <v>538</v>
      </c>
      <c r="B18" s="387" t="s">
        <v>249</v>
      </c>
      <c r="C18" s="388"/>
      <c r="D18"/>
      <c r="E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x14ac:dyDescent="0.25">
      <c r="A19" s="385"/>
      <c r="B19" s="221">
        <v>0</v>
      </c>
      <c r="C19" s="51" t="s">
        <v>7</v>
      </c>
      <c r="D19"/>
      <c r="E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x14ac:dyDescent="0.25">
      <c r="A20" s="384" t="s">
        <v>539</v>
      </c>
      <c r="B20" s="387" t="s">
        <v>254</v>
      </c>
      <c r="C20" s="388"/>
      <c r="D20"/>
      <c r="E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x14ac:dyDescent="0.25">
      <c r="A21" s="385"/>
      <c r="B21" s="221">
        <v>0</v>
      </c>
      <c r="C21" s="51" t="s">
        <v>7</v>
      </c>
      <c r="D21"/>
      <c r="E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x14ac:dyDescent="0.25">
      <c r="A22" s="384" t="s">
        <v>540</v>
      </c>
      <c r="B22" s="387" t="s">
        <v>258</v>
      </c>
      <c r="C22" s="388"/>
      <c r="D22"/>
      <c r="E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x14ac:dyDescent="0.25">
      <c r="A23" s="385"/>
      <c r="B23" s="221">
        <v>0</v>
      </c>
      <c r="C23" s="51" t="s">
        <v>7</v>
      </c>
      <c r="D23"/>
      <c r="E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x14ac:dyDescent="0.25">
      <c r="A24" s="384" t="s">
        <v>541</v>
      </c>
      <c r="B24" s="387" t="s">
        <v>268</v>
      </c>
      <c r="C24" s="388"/>
      <c r="D24"/>
      <c r="E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x14ac:dyDescent="0.25">
      <c r="A25" s="385"/>
      <c r="B25" s="221">
        <v>0</v>
      </c>
      <c r="C25" s="51" t="s">
        <v>7</v>
      </c>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x14ac:dyDescent="0.25">
      <c r="A26" s="384" t="s">
        <v>542</v>
      </c>
      <c r="B26" s="387" t="s">
        <v>280</v>
      </c>
      <c r="C26" s="388"/>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x14ac:dyDescent="0.25">
      <c r="A27" s="385"/>
      <c r="B27" s="221">
        <v>0</v>
      </c>
      <c r="C27" s="51" t="s">
        <v>7</v>
      </c>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x14ac:dyDescent="0.25">
      <c r="A28" s="384" t="s">
        <v>543</v>
      </c>
      <c r="B28" s="387" t="s">
        <v>282</v>
      </c>
      <c r="C28" s="38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x14ac:dyDescent="0.25">
      <c r="A29" s="385"/>
      <c r="B29" s="221">
        <v>0</v>
      </c>
      <c r="C29" s="51" t="s">
        <v>7</v>
      </c>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row>
    <row r="30" spans="1:1024" x14ac:dyDescent="0.25">
      <c r="A30" s="384" t="s">
        <v>544</v>
      </c>
      <c r="B30" s="387" t="s">
        <v>297</v>
      </c>
      <c r="C30" s="388"/>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row>
    <row r="31" spans="1:1024" x14ac:dyDescent="0.25">
      <c r="A31" s="385"/>
      <c r="B31" s="221">
        <v>0</v>
      </c>
      <c r="C31" s="51" t="s">
        <v>7</v>
      </c>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row>
    <row r="32" spans="1:1024" x14ac:dyDescent="0.25">
      <c r="A32" s="384" t="s">
        <v>545</v>
      </c>
      <c r="B32" s="387" t="s">
        <v>301</v>
      </c>
      <c r="C32" s="388"/>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row>
    <row r="33" spans="1:1024" x14ac:dyDescent="0.25">
      <c r="A33" s="385"/>
      <c r="B33" s="221">
        <v>0</v>
      </c>
      <c r="C33" s="51" t="s">
        <v>7</v>
      </c>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row>
    <row r="34" spans="1:1024" x14ac:dyDescent="0.25">
      <c r="A34" s="384" t="s">
        <v>546</v>
      </c>
      <c r="B34" s="387" t="s">
        <v>312</v>
      </c>
      <c r="C34" s="388"/>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row>
    <row r="35" spans="1:1024" x14ac:dyDescent="0.25">
      <c r="A35" s="385"/>
      <c r="B35" s="221">
        <v>0</v>
      </c>
      <c r="C35" s="51" t="s">
        <v>7</v>
      </c>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row>
    <row r="36" spans="1:1024" x14ac:dyDescent="0.25">
      <c r="A36" s="384" t="s">
        <v>565</v>
      </c>
      <c r="B36" s="387" t="s">
        <v>313</v>
      </c>
      <c r="C36" s="388"/>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row>
    <row r="37" spans="1:1024" x14ac:dyDescent="0.25">
      <c r="A37" s="385"/>
      <c r="B37" s="221">
        <v>0</v>
      </c>
      <c r="C37" s="51" t="s">
        <v>7</v>
      </c>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row>
    <row r="38" spans="1:1024" x14ac:dyDescent="0.25">
      <c r="A38" s="98" t="s">
        <v>101</v>
      </c>
      <c r="B38" s="96">
        <f>SUM(B7+B11+B13+B15+B17+B19+B21+B23+B25+B27+B29+B31+B33+B35+B37)</f>
        <v>0</v>
      </c>
      <c r="C38" s="99"/>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c r="AMJ38"/>
    </row>
    <row r="40" spans="1:1024" x14ac:dyDescent="0.25">
      <c r="A40" s="6" t="s">
        <v>49</v>
      </c>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row>
    <row r="41" spans="1:1024" x14ac:dyDescent="0.25">
      <c r="A41" s="6" t="s">
        <v>112</v>
      </c>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c r="ALE41"/>
      <c r="ALF41"/>
      <c r="ALG41"/>
      <c r="ALH41"/>
      <c r="ALI41"/>
      <c r="ALJ41"/>
      <c r="ALK41"/>
      <c r="ALL41"/>
      <c r="ALM41"/>
      <c r="ALN41"/>
      <c r="ALO41"/>
      <c r="ALP41"/>
      <c r="ALQ41"/>
      <c r="ALR41"/>
      <c r="ALS41"/>
      <c r="ALT41"/>
      <c r="ALU41"/>
      <c r="ALV41"/>
      <c r="ALW41"/>
      <c r="ALX41"/>
      <c r="ALY41"/>
      <c r="ALZ41"/>
      <c r="AMA41"/>
      <c r="AMB41"/>
      <c r="AMC41"/>
      <c r="AMD41"/>
      <c r="AME41"/>
      <c r="AMF41"/>
      <c r="AMG41"/>
      <c r="AMH41"/>
      <c r="AMI41"/>
      <c r="AMJ41"/>
    </row>
    <row r="42" spans="1:1024" x14ac:dyDescent="0.25">
      <c r="A42" s="6" t="s">
        <v>113</v>
      </c>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c r="ZB42"/>
      <c r="ZC42"/>
      <c r="ZD42"/>
      <c r="ZE42"/>
      <c r="ZF42"/>
      <c r="ZG42"/>
      <c r="ZH42"/>
      <c r="ZI42"/>
      <c r="ZJ42"/>
      <c r="ZK42"/>
      <c r="ZL42"/>
      <c r="ZM42"/>
      <c r="ZN42"/>
      <c r="ZO42"/>
      <c r="ZP42"/>
      <c r="ZQ42"/>
      <c r="ZR42"/>
      <c r="ZS42"/>
      <c r="ZT42"/>
      <c r="ZU42"/>
      <c r="ZV42"/>
      <c r="ZW42"/>
      <c r="ZX42"/>
      <c r="ZY42"/>
      <c r="ZZ42"/>
      <c r="AAA42"/>
      <c r="AAB42"/>
      <c r="AAC42"/>
      <c r="AAD42"/>
      <c r="AAE42"/>
      <c r="AAF42"/>
      <c r="AAG42"/>
      <c r="AAH42"/>
      <c r="AAI42"/>
      <c r="AAJ42"/>
      <c r="AAK42"/>
      <c r="AAL42"/>
      <c r="AAM42"/>
      <c r="AAN42"/>
      <c r="AAO42"/>
      <c r="AAP42"/>
      <c r="AAQ42"/>
      <c r="AAR42"/>
      <c r="AAS42"/>
      <c r="AAT42"/>
      <c r="AAU42"/>
      <c r="AAV42"/>
      <c r="AAW42"/>
      <c r="AAX42"/>
      <c r="AAY42"/>
      <c r="AAZ42"/>
      <c r="ABA42"/>
      <c r="ABB42"/>
      <c r="ABC42"/>
      <c r="ABD42"/>
      <c r="ABE42"/>
      <c r="ABF42"/>
      <c r="ABG42"/>
      <c r="ABH42"/>
      <c r="ABI42"/>
      <c r="ABJ42"/>
      <c r="ABK42"/>
      <c r="ABL42"/>
      <c r="ABM42"/>
      <c r="ABN42"/>
      <c r="ABO42"/>
      <c r="ABP42"/>
      <c r="ABQ42"/>
      <c r="ABR42"/>
      <c r="ABS42"/>
      <c r="ABT42"/>
      <c r="ABU42"/>
      <c r="ABV42"/>
      <c r="ABW42"/>
      <c r="ABX42"/>
      <c r="ABY42"/>
      <c r="ABZ42"/>
      <c r="ACA42"/>
      <c r="ACB42"/>
      <c r="ACC42"/>
      <c r="ACD42"/>
      <c r="ACE42"/>
      <c r="ACF42"/>
      <c r="ACG42"/>
      <c r="ACH42"/>
      <c r="ACI42"/>
      <c r="ACJ42"/>
      <c r="ACK42"/>
      <c r="ACL42"/>
      <c r="ACM42"/>
      <c r="ACN42"/>
      <c r="ACO42"/>
      <c r="ACP42"/>
      <c r="ACQ42"/>
      <c r="ACR42"/>
      <c r="ACS42"/>
      <c r="ACT42"/>
      <c r="ACU42"/>
      <c r="ACV42"/>
      <c r="ACW42"/>
      <c r="ACX42"/>
      <c r="ACY42"/>
      <c r="ACZ42"/>
      <c r="ADA42"/>
      <c r="ADB42"/>
      <c r="ADC42"/>
      <c r="ADD42"/>
      <c r="ADE42"/>
      <c r="ADF42"/>
      <c r="ADG42"/>
      <c r="ADH42"/>
      <c r="ADI42"/>
      <c r="ADJ42"/>
      <c r="ADK42"/>
      <c r="ADL42"/>
      <c r="ADM42"/>
      <c r="ADN42"/>
      <c r="ADO42"/>
      <c r="ADP42"/>
      <c r="ADQ42"/>
      <c r="ADR42"/>
      <c r="ADS42"/>
      <c r="ADT42"/>
      <c r="ADU42"/>
      <c r="ADV42"/>
      <c r="ADW42"/>
      <c r="ADX42"/>
      <c r="ADY42"/>
      <c r="ADZ42"/>
      <c r="AEA42"/>
      <c r="AEB42"/>
      <c r="AEC42"/>
      <c r="AED42"/>
      <c r="AEE42"/>
      <c r="AEF42"/>
      <c r="AEG42"/>
      <c r="AEH42"/>
      <c r="AEI42"/>
      <c r="AEJ42"/>
      <c r="AEK42"/>
      <c r="AEL42"/>
      <c r="AEM42"/>
      <c r="AEN42"/>
      <c r="AEO42"/>
      <c r="AEP42"/>
      <c r="AEQ42"/>
      <c r="AER42"/>
      <c r="AES42"/>
      <c r="AET42"/>
      <c r="AEU42"/>
      <c r="AEV42"/>
      <c r="AEW42"/>
      <c r="AEX42"/>
      <c r="AEY42"/>
      <c r="AEZ42"/>
      <c r="AFA42"/>
      <c r="AFB42"/>
      <c r="AFC42"/>
      <c r="AFD42"/>
      <c r="AFE42"/>
      <c r="AFF42"/>
      <c r="AFG42"/>
      <c r="AFH42"/>
      <c r="AFI42"/>
      <c r="AFJ42"/>
      <c r="AFK42"/>
      <c r="AFL42"/>
      <c r="AFM42"/>
      <c r="AFN42"/>
      <c r="AFO42"/>
      <c r="AFP42"/>
      <c r="AFQ42"/>
      <c r="AFR42"/>
      <c r="AFS42"/>
      <c r="AFT42"/>
      <c r="AFU42"/>
      <c r="AFV42"/>
      <c r="AFW42"/>
      <c r="AFX42"/>
      <c r="AFY42"/>
      <c r="AFZ42"/>
      <c r="AGA42"/>
      <c r="AGB42"/>
      <c r="AGC42"/>
      <c r="AGD42"/>
      <c r="AGE42"/>
      <c r="AGF42"/>
      <c r="AGG42"/>
      <c r="AGH42"/>
      <c r="AGI42"/>
      <c r="AGJ42"/>
      <c r="AGK42"/>
      <c r="AGL42"/>
      <c r="AGM42"/>
      <c r="AGN42"/>
      <c r="AGO42"/>
      <c r="AGP42"/>
      <c r="AGQ42"/>
      <c r="AGR42"/>
      <c r="AGS42"/>
      <c r="AGT42"/>
      <c r="AGU42"/>
      <c r="AGV42"/>
      <c r="AGW42"/>
      <c r="AGX42"/>
      <c r="AGY42"/>
      <c r="AGZ42"/>
      <c r="AHA42"/>
      <c r="AHB42"/>
      <c r="AHC42"/>
      <c r="AHD42"/>
      <c r="AHE42"/>
      <c r="AHF42"/>
      <c r="AHG42"/>
      <c r="AHH42"/>
      <c r="AHI42"/>
      <c r="AHJ42"/>
      <c r="AHK42"/>
      <c r="AHL42"/>
      <c r="AHM42"/>
      <c r="AHN42"/>
      <c r="AHO42"/>
      <c r="AHP42"/>
      <c r="AHQ42"/>
      <c r="AHR42"/>
      <c r="AHS42"/>
      <c r="AHT42"/>
      <c r="AHU42"/>
      <c r="AHV42"/>
      <c r="AHW42"/>
      <c r="AHX42"/>
      <c r="AHY42"/>
      <c r="AHZ42"/>
      <c r="AIA42"/>
      <c r="AIB42"/>
      <c r="AIC42"/>
      <c r="AID42"/>
      <c r="AIE42"/>
      <c r="AIF42"/>
      <c r="AIG42"/>
      <c r="AIH42"/>
      <c r="AII42"/>
      <c r="AIJ42"/>
      <c r="AIK42"/>
      <c r="AIL42"/>
      <c r="AIM42"/>
      <c r="AIN42"/>
      <c r="AIO42"/>
      <c r="AIP42"/>
      <c r="AIQ42"/>
      <c r="AIR42"/>
      <c r="AIS42"/>
      <c r="AIT42"/>
      <c r="AIU42"/>
      <c r="AIV42"/>
      <c r="AIW42"/>
      <c r="AIX42"/>
      <c r="AIY42"/>
      <c r="AIZ42"/>
      <c r="AJA42"/>
      <c r="AJB42"/>
      <c r="AJC42"/>
      <c r="AJD42"/>
      <c r="AJE42"/>
      <c r="AJF42"/>
      <c r="AJG42"/>
      <c r="AJH42"/>
      <c r="AJI42"/>
      <c r="AJJ42"/>
      <c r="AJK42"/>
      <c r="AJL42"/>
      <c r="AJM42"/>
      <c r="AJN42"/>
      <c r="AJO42"/>
      <c r="AJP42"/>
      <c r="AJQ42"/>
      <c r="AJR42"/>
      <c r="AJS42"/>
      <c r="AJT42"/>
      <c r="AJU42"/>
      <c r="AJV42"/>
      <c r="AJW42"/>
      <c r="AJX42"/>
      <c r="AJY42"/>
      <c r="AJZ42"/>
      <c r="AKA42"/>
      <c r="AKB42"/>
      <c r="AKC42"/>
      <c r="AKD42"/>
      <c r="AKE42"/>
      <c r="AKF42"/>
      <c r="AKG42"/>
      <c r="AKH42"/>
      <c r="AKI42"/>
      <c r="AKJ42"/>
      <c r="AKK42"/>
      <c r="AKL42"/>
      <c r="AKM42"/>
      <c r="AKN42"/>
      <c r="AKO42"/>
      <c r="AKP42"/>
      <c r="AKQ42"/>
      <c r="AKR42"/>
      <c r="AKS42"/>
      <c r="AKT42"/>
      <c r="AKU42"/>
      <c r="AKV42"/>
      <c r="AKW42"/>
      <c r="AKX42"/>
      <c r="AKY42"/>
      <c r="AKZ42"/>
      <c r="ALA42"/>
      <c r="ALB42"/>
      <c r="ALC42"/>
      <c r="ALD42"/>
      <c r="ALE42"/>
      <c r="ALF42"/>
      <c r="ALG42"/>
      <c r="ALH42"/>
      <c r="ALI42"/>
      <c r="ALJ42"/>
      <c r="ALK42"/>
      <c r="ALL42"/>
      <c r="ALM42"/>
      <c r="ALN42"/>
      <c r="ALO42"/>
      <c r="ALP42"/>
      <c r="ALQ42"/>
      <c r="ALR42"/>
      <c r="ALS42"/>
      <c r="ALT42"/>
      <c r="ALU42"/>
      <c r="ALV42"/>
      <c r="ALW42"/>
      <c r="ALX42"/>
      <c r="ALY42"/>
      <c r="ALZ42"/>
      <c r="AMA42"/>
      <c r="AMB42"/>
      <c r="AMC42"/>
      <c r="AMD42"/>
      <c r="AME42"/>
      <c r="AMF42"/>
      <c r="AMG42"/>
      <c r="AMH42"/>
      <c r="AMI42"/>
      <c r="AMJ42"/>
    </row>
    <row r="43" spans="1:1024" x14ac:dyDescent="0.25">
      <c r="A43" s="15" t="s">
        <v>50</v>
      </c>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c r="AJH43"/>
      <c r="AJI43"/>
      <c r="AJJ43"/>
      <c r="AJK43"/>
      <c r="AJL43"/>
      <c r="AJM43"/>
      <c r="AJN43"/>
      <c r="AJO43"/>
      <c r="AJP43"/>
      <c r="AJQ43"/>
      <c r="AJR43"/>
      <c r="AJS43"/>
      <c r="AJT43"/>
      <c r="AJU43"/>
      <c r="AJV43"/>
      <c r="AJW43"/>
      <c r="AJX43"/>
      <c r="AJY43"/>
      <c r="AJZ43"/>
      <c r="AKA43"/>
      <c r="AKB43"/>
      <c r="AKC43"/>
      <c r="AKD43"/>
      <c r="AKE43"/>
      <c r="AKF43"/>
      <c r="AKG43"/>
      <c r="AKH43"/>
      <c r="AKI43"/>
      <c r="AKJ43"/>
      <c r="AKK43"/>
      <c r="AKL43"/>
      <c r="AKM43"/>
      <c r="AKN43"/>
      <c r="AKO43"/>
      <c r="AKP43"/>
      <c r="AKQ43"/>
      <c r="AKR43"/>
      <c r="AKS43"/>
      <c r="AKT43"/>
      <c r="AKU43"/>
      <c r="AKV43"/>
      <c r="AKW43"/>
      <c r="AKX43"/>
      <c r="AKY43"/>
      <c r="AKZ43"/>
      <c r="ALA43"/>
      <c r="ALB43"/>
      <c r="ALC43"/>
      <c r="ALD43"/>
      <c r="ALE43"/>
      <c r="ALF43"/>
      <c r="ALG43"/>
      <c r="ALH43"/>
      <c r="ALI43"/>
      <c r="ALJ43"/>
      <c r="ALK43"/>
      <c r="ALL43"/>
      <c r="ALM43"/>
      <c r="ALN43"/>
      <c r="ALO43"/>
      <c r="ALP43"/>
      <c r="ALQ43"/>
      <c r="ALR43"/>
      <c r="ALS43"/>
      <c r="ALT43"/>
      <c r="ALU43"/>
      <c r="ALV43"/>
      <c r="ALW43"/>
      <c r="ALX43"/>
      <c r="ALY43"/>
      <c r="ALZ43"/>
      <c r="AMA43"/>
      <c r="AMB43"/>
      <c r="AMC43"/>
      <c r="AMD43"/>
      <c r="AME43"/>
      <c r="AMF43"/>
      <c r="AMG43"/>
      <c r="AMH43"/>
      <c r="AMI43"/>
      <c r="AMJ43"/>
    </row>
    <row r="44" spans="1:1024" x14ac:dyDescent="0.25">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c r="ZB44"/>
      <c r="ZC44"/>
      <c r="ZD44"/>
      <c r="ZE44"/>
      <c r="ZF44"/>
      <c r="ZG44"/>
      <c r="ZH44"/>
      <c r="ZI44"/>
      <c r="ZJ44"/>
      <c r="ZK44"/>
      <c r="ZL44"/>
      <c r="ZM44"/>
      <c r="ZN44"/>
      <c r="ZO44"/>
      <c r="ZP44"/>
      <c r="ZQ44"/>
      <c r="ZR44"/>
      <c r="ZS44"/>
      <c r="ZT44"/>
      <c r="ZU44"/>
      <c r="ZV44"/>
      <c r="ZW44"/>
      <c r="ZX44"/>
      <c r="ZY44"/>
      <c r="ZZ44"/>
      <c r="AAA44"/>
      <c r="AAB44"/>
      <c r="AAC44"/>
      <c r="AAD44"/>
      <c r="AAE44"/>
      <c r="AAF44"/>
      <c r="AAG44"/>
      <c r="AAH44"/>
      <c r="AAI44"/>
      <c r="AAJ44"/>
      <c r="AAK44"/>
      <c r="AAL44"/>
      <c r="AAM44"/>
      <c r="AAN44"/>
      <c r="AAO44"/>
      <c r="AAP44"/>
      <c r="AAQ44"/>
      <c r="AAR44"/>
      <c r="AAS44"/>
      <c r="AAT44"/>
      <c r="AAU44"/>
      <c r="AAV44"/>
      <c r="AAW44"/>
      <c r="AAX44"/>
      <c r="AAY44"/>
      <c r="AAZ44"/>
      <c r="ABA44"/>
      <c r="ABB44"/>
      <c r="ABC44"/>
      <c r="ABD44"/>
      <c r="ABE44"/>
      <c r="ABF44"/>
      <c r="ABG44"/>
      <c r="ABH44"/>
      <c r="ABI44"/>
      <c r="ABJ44"/>
      <c r="ABK44"/>
      <c r="ABL44"/>
      <c r="ABM44"/>
      <c r="ABN44"/>
      <c r="ABO44"/>
      <c r="ABP44"/>
      <c r="ABQ44"/>
      <c r="ABR44"/>
      <c r="ABS44"/>
      <c r="ABT44"/>
      <c r="ABU44"/>
      <c r="ABV44"/>
      <c r="ABW44"/>
      <c r="ABX44"/>
      <c r="ABY44"/>
      <c r="ABZ44"/>
      <c r="ACA44"/>
      <c r="ACB44"/>
      <c r="ACC44"/>
      <c r="ACD44"/>
      <c r="ACE44"/>
      <c r="ACF44"/>
      <c r="ACG44"/>
      <c r="ACH44"/>
      <c r="ACI44"/>
      <c r="ACJ44"/>
      <c r="ACK44"/>
      <c r="ACL44"/>
      <c r="ACM44"/>
      <c r="ACN44"/>
      <c r="ACO44"/>
      <c r="ACP44"/>
      <c r="ACQ44"/>
      <c r="ACR44"/>
      <c r="ACS44"/>
      <c r="ACT44"/>
      <c r="ACU44"/>
      <c r="ACV44"/>
      <c r="ACW44"/>
      <c r="ACX44"/>
      <c r="ACY44"/>
      <c r="ACZ44"/>
      <c r="ADA44"/>
      <c r="ADB44"/>
      <c r="ADC44"/>
      <c r="ADD44"/>
      <c r="ADE44"/>
      <c r="ADF44"/>
      <c r="ADG44"/>
      <c r="ADH44"/>
      <c r="ADI44"/>
      <c r="ADJ44"/>
      <c r="ADK44"/>
      <c r="ADL44"/>
      <c r="ADM44"/>
      <c r="ADN44"/>
      <c r="ADO44"/>
      <c r="ADP44"/>
      <c r="ADQ44"/>
      <c r="ADR44"/>
      <c r="ADS44"/>
      <c r="ADT44"/>
      <c r="ADU44"/>
      <c r="ADV44"/>
      <c r="ADW44"/>
      <c r="ADX44"/>
      <c r="ADY44"/>
      <c r="ADZ44"/>
      <c r="AEA44"/>
      <c r="AEB44"/>
      <c r="AEC44"/>
      <c r="AED44"/>
      <c r="AEE44"/>
      <c r="AEF44"/>
      <c r="AEG44"/>
      <c r="AEH44"/>
      <c r="AEI44"/>
      <c r="AEJ44"/>
      <c r="AEK44"/>
      <c r="AEL44"/>
      <c r="AEM44"/>
      <c r="AEN44"/>
      <c r="AEO44"/>
      <c r="AEP44"/>
      <c r="AEQ44"/>
      <c r="AER44"/>
      <c r="AES44"/>
      <c r="AET44"/>
      <c r="AEU44"/>
      <c r="AEV44"/>
      <c r="AEW44"/>
      <c r="AEX44"/>
      <c r="AEY44"/>
      <c r="AEZ44"/>
      <c r="AFA44"/>
      <c r="AFB44"/>
      <c r="AFC44"/>
      <c r="AFD44"/>
      <c r="AFE44"/>
      <c r="AFF44"/>
      <c r="AFG44"/>
      <c r="AFH44"/>
      <c r="AFI44"/>
      <c r="AFJ44"/>
      <c r="AFK44"/>
      <c r="AFL44"/>
      <c r="AFM44"/>
      <c r="AFN44"/>
      <c r="AFO44"/>
      <c r="AFP44"/>
      <c r="AFQ44"/>
      <c r="AFR44"/>
      <c r="AFS44"/>
      <c r="AFT44"/>
      <c r="AFU44"/>
      <c r="AFV44"/>
      <c r="AFW44"/>
      <c r="AFX44"/>
      <c r="AFY44"/>
      <c r="AFZ44"/>
      <c r="AGA44"/>
      <c r="AGB44"/>
      <c r="AGC44"/>
      <c r="AGD44"/>
      <c r="AGE44"/>
      <c r="AGF44"/>
      <c r="AGG44"/>
      <c r="AGH44"/>
      <c r="AGI44"/>
      <c r="AGJ44"/>
      <c r="AGK44"/>
      <c r="AGL44"/>
      <c r="AGM44"/>
      <c r="AGN44"/>
      <c r="AGO44"/>
      <c r="AGP44"/>
      <c r="AGQ44"/>
      <c r="AGR44"/>
      <c r="AGS44"/>
      <c r="AGT44"/>
      <c r="AGU44"/>
      <c r="AGV44"/>
      <c r="AGW44"/>
      <c r="AGX44"/>
      <c r="AGY44"/>
      <c r="AGZ44"/>
      <c r="AHA44"/>
      <c r="AHB44"/>
      <c r="AHC44"/>
      <c r="AHD44"/>
      <c r="AHE44"/>
      <c r="AHF44"/>
      <c r="AHG44"/>
      <c r="AHH44"/>
      <c r="AHI44"/>
      <c r="AHJ44"/>
      <c r="AHK44"/>
      <c r="AHL44"/>
      <c r="AHM44"/>
      <c r="AHN44"/>
      <c r="AHO44"/>
      <c r="AHP44"/>
      <c r="AHQ44"/>
      <c r="AHR44"/>
      <c r="AHS44"/>
      <c r="AHT44"/>
      <c r="AHU44"/>
      <c r="AHV44"/>
      <c r="AHW44"/>
      <c r="AHX44"/>
      <c r="AHY44"/>
      <c r="AHZ44"/>
      <c r="AIA44"/>
      <c r="AIB44"/>
      <c r="AIC44"/>
      <c r="AID44"/>
      <c r="AIE44"/>
      <c r="AIF44"/>
      <c r="AIG44"/>
      <c r="AIH44"/>
      <c r="AII44"/>
      <c r="AIJ44"/>
      <c r="AIK44"/>
      <c r="AIL44"/>
      <c r="AIM44"/>
      <c r="AIN44"/>
      <c r="AIO44"/>
      <c r="AIP44"/>
      <c r="AIQ44"/>
      <c r="AIR44"/>
      <c r="AIS44"/>
      <c r="AIT44"/>
      <c r="AIU44"/>
      <c r="AIV44"/>
      <c r="AIW44"/>
      <c r="AIX44"/>
      <c r="AIY44"/>
      <c r="AIZ44"/>
      <c r="AJA44"/>
      <c r="AJB44"/>
      <c r="AJC44"/>
      <c r="AJD44"/>
      <c r="AJE44"/>
      <c r="AJF44"/>
      <c r="AJG44"/>
      <c r="AJH44"/>
      <c r="AJI44"/>
      <c r="AJJ44"/>
      <c r="AJK44"/>
      <c r="AJL44"/>
      <c r="AJM44"/>
      <c r="AJN44"/>
      <c r="AJO44"/>
      <c r="AJP44"/>
      <c r="AJQ44"/>
      <c r="AJR44"/>
      <c r="AJS44"/>
      <c r="AJT44"/>
      <c r="AJU44"/>
      <c r="AJV44"/>
      <c r="AJW44"/>
      <c r="AJX44"/>
      <c r="AJY44"/>
      <c r="AJZ44"/>
      <c r="AKA44"/>
      <c r="AKB44"/>
      <c r="AKC44"/>
      <c r="AKD44"/>
      <c r="AKE44"/>
      <c r="AKF44"/>
      <c r="AKG44"/>
      <c r="AKH44"/>
      <c r="AKI44"/>
      <c r="AKJ44"/>
      <c r="AKK44"/>
      <c r="AKL44"/>
      <c r="AKM44"/>
      <c r="AKN44"/>
      <c r="AKO44"/>
      <c r="AKP44"/>
      <c r="AKQ44"/>
      <c r="AKR44"/>
      <c r="AKS44"/>
      <c r="AKT44"/>
      <c r="AKU44"/>
      <c r="AKV44"/>
      <c r="AKW44"/>
      <c r="AKX44"/>
      <c r="AKY44"/>
      <c r="AKZ44"/>
      <c r="ALA44"/>
      <c r="ALB44"/>
      <c r="ALC44"/>
      <c r="ALD44"/>
      <c r="ALE44"/>
      <c r="ALF44"/>
      <c r="ALG44"/>
      <c r="ALH44"/>
      <c r="ALI44"/>
      <c r="ALJ44"/>
      <c r="ALK44"/>
      <c r="ALL44"/>
      <c r="ALM44"/>
      <c r="ALN44"/>
      <c r="ALO44"/>
      <c r="ALP44"/>
      <c r="ALQ44"/>
      <c r="ALR44"/>
      <c r="ALS44"/>
      <c r="ALT44"/>
      <c r="ALU44"/>
      <c r="ALV44"/>
      <c r="ALW44"/>
      <c r="ALX44"/>
      <c r="ALY44"/>
      <c r="ALZ44"/>
      <c r="AMA44"/>
      <c r="AMB44"/>
      <c r="AMC44"/>
      <c r="AMD44"/>
      <c r="AME44"/>
      <c r="AMF44"/>
      <c r="AMG44"/>
      <c r="AMH44"/>
      <c r="AMI44"/>
      <c r="AMJ44"/>
    </row>
    <row r="45" spans="1:1024" x14ac:dyDescent="0.25">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c r="WZ45"/>
      <c r="XA45"/>
      <c r="XB45"/>
      <c r="XC45"/>
      <c r="XD45"/>
      <c r="XE45"/>
      <c r="XF45"/>
      <c r="XG45"/>
      <c r="XH45"/>
      <c r="XI45"/>
      <c r="XJ45"/>
      <c r="XK45"/>
      <c r="XL45"/>
      <c r="XM45"/>
      <c r="XN45"/>
      <c r="XO45"/>
      <c r="XP45"/>
      <c r="XQ45"/>
      <c r="XR45"/>
      <c r="XS45"/>
      <c r="XT45"/>
      <c r="XU45"/>
      <c r="XV45"/>
      <c r="XW45"/>
      <c r="XX45"/>
      <c r="XY45"/>
      <c r="XZ45"/>
      <c r="YA45"/>
      <c r="YB45"/>
      <c r="YC45"/>
      <c r="YD45"/>
      <c r="YE45"/>
      <c r="YF45"/>
      <c r="YG45"/>
      <c r="YH45"/>
      <c r="YI45"/>
      <c r="YJ45"/>
      <c r="YK45"/>
      <c r="YL45"/>
      <c r="YM45"/>
      <c r="YN45"/>
      <c r="YO45"/>
      <c r="YP45"/>
      <c r="YQ45"/>
      <c r="YR45"/>
      <c r="YS45"/>
      <c r="YT45"/>
      <c r="YU45"/>
      <c r="YV45"/>
      <c r="YW45"/>
      <c r="YX45"/>
      <c r="YY45"/>
      <c r="YZ45"/>
      <c r="ZA45"/>
      <c r="ZB45"/>
      <c r="ZC45"/>
      <c r="ZD45"/>
      <c r="ZE45"/>
      <c r="ZF45"/>
      <c r="ZG45"/>
      <c r="ZH45"/>
      <c r="ZI45"/>
      <c r="ZJ45"/>
      <c r="ZK45"/>
      <c r="ZL45"/>
      <c r="ZM45"/>
      <c r="ZN45"/>
      <c r="ZO45"/>
      <c r="ZP45"/>
      <c r="ZQ45"/>
      <c r="ZR45"/>
      <c r="ZS45"/>
      <c r="ZT45"/>
      <c r="ZU45"/>
      <c r="ZV45"/>
      <c r="ZW45"/>
      <c r="ZX45"/>
      <c r="ZY45"/>
      <c r="ZZ45"/>
      <c r="AAA45"/>
      <c r="AAB45"/>
      <c r="AAC45"/>
      <c r="AAD45"/>
      <c r="AAE45"/>
      <c r="AAF45"/>
      <c r="AAG45"/>
      <c r="AAH45"/>
      <c r="AAI45"/>
      <c r="AAJ45"/>
      <c r="AAK45"/>
      <c r="AAL45"/>
      <c r="AAM45"/>
      <c r="AAN45"/>
      <c r="AAO45"/>
      <c r="AAP45"/>
      <c r="AAQ45"/>
      <c r="AAR45"/>
      <c r="AAS45"/>
      <c r="AAT45"/>
      <c r="AAU45"/>
      <c r="AAV45"/>
      <c r="AAW45"/>
      <c r="AAX45"/>
      <c r="AAY45"/>
      <c r="AAZ45"/>
      <c r="ABA45"/>
      <c r="ABB45"/>
      <c r="ABC45"/>
      <c r="ABD45"/>
      <c r="ABE45"/>
      <c r="ABF45"/>
      <c r="ABG45"/>
      <c r="ABH45"/>
      <c r="ABI45"/>
      <c r="ABJ45"/>
      <c r="ABK45"/>
      <c r="ABL45"/>
      <c r="ABM45"/>
      <c r="ABN45"/>
      <c r="ABO45"/>
      <c r="ABP45"/>
      <c r="ABQ45"/>
      <c r="ABR45"/>
      <c r="ABS45"/>
      <c r="ABT45"/>
      <c r="ABU45"/>
      <c r="ABV45"/>
      <c r="ABW45"/>
      <c r="ABX45"/>
      <c r="ABY45"/>
      <c r="ABZ45"/>
      <c r="ACA45"/>
      <c r="ACB45"/>
      <c r="ACC45"/>
      <c r="ACD45"/>
      <c r="ACE45"/>
      <c r="ACF45"/>
      <c r="ACG45"/>
      <c r="ACH45"/>
      <c r="ACI45"/>
      <c r="ACJ45"/>
      <c r="ACK45"/>
      <c r="ACL45"/>
      <c r="ACM45"/>
      <c r="ACN45"/>
      <c r="ACO45"/>
      <c r="ACP45"/>
      <c r="ACQ45"/>
      <c r="ACR45"/>
      <c r="ACS45"/>
      <c r="ACT45"/>
      <c r="ACU45"/>
      <c r="ACV45"/>
      <c r="ACW45"/>
      <c r="ACX45"/>
      <c r="ACY45"/>
      <c r="ACZ45"/>
      <c r="ADA45"/>
      <c r="ADB45"/>
      <c r="ADC45"/>
      <c r="ADD45"/>
      <c r="ADE45"/>
      <c r="ADF45"/>
      <c r="ADG45"/>
      <c r="ADH45"/>
      <c r="ADI45"/>
      <c r="ADJ45"/>
      <c r="ADK45"/>
      <c r="ADL45"/>
      <c r="ADM45"/>
      <c r="ADN45"/>
      <c r="ADO45"/>
      <c r="ADP45"/>
      <c r="ADQ45"/>
      <c r="ADR45"/>
      <c r="ADS45"/>
      <c r="ADT45"/>
      <c r="ADU45"/>
      <c r="ADV45"/>
      <c r="ADW45"/>
      <c r="ADX45"/>
      <c r="ADY45"/>
      <c r="ADZ45"/>
      <c r="AEA45"/>
      <c r="AEB45"/>
      <c r="AEC45"/>
      <c r="AED45"/>
      <c r="AEE45"/>
      <c r="AEF45"/>
      <c r="AEG45"/>
      <c r="AEH45"/>
      <c r="AEI45"/>
      <c r="AEJ45"/>
      <c r="AEK45"/>
      <c r="AEL45"/>
      <c r="AEM45"/>
      <c r="AEN45"/>
      <c r="AEO45"/>
      <c r="AEP45"/>
      <c r="AEQ45"/>
      <c r="AER45"/>
      <c r="AES45"/>
      <c r="AET45"/>
      <c r="AEU45"/>
      <c r="AEV45"/>
      <c r="AEW45"/>
      <c r="AEX45"/>
      <c r="AEY45"/>
      <c r="AEZ45"/>
      <c r="AFA45"/>
      <c r="AFB45"/>
      <c r="AFC45"/>
      <c r="AFD45"/>
      <c r="AFE45"/>
      <c r="AFF45"/>
      <c r="AFG45"/>
      <c r="AFH45"/>
      <c r="AFI45"/>
      <c r="AFJ45"/>
      <c r="AFK45"/>
      <c r="AFL45"/>
      <c r="AFM45"/>
      <c r="AFN45"/>
      <c r="AFO45"/>
      <c r="AFP45"/>
      <c r="AFQ45"/>
      <c r="AFR45"/>
      <c r="AFS45"/>
      <c r="AFT45"/>
      <c r="AFU45"/>
      <c r="AFV45"/>
      <c r="AFW45"/>
      <c r="AFX45"/>
      <c r="AFY45"/>
      <c r="AFZ45"/>
      <c r="AGA45"/>
      <c r="AGB45"/>
      <c r="AGC45"/>
      <c r="AGD45"/>
      <c r="AGE45"/>
      <c r="AGF45"/>
      <c r="AGG45"/>
      <c r="AGH45"/>
      <c r="AGI45"/>
      <c r="AGJ45"/>
      <c r="AGK45"/>
      <c r="AGL45"/>
      <c r="AGM45"/>
      <c r="AGN45"/>
      <c r="AGO45"/>
      <c r="AGP45"/>
      <c r="AGQ45"/>
      <c r="AGR45"/>
      <c r="AGS45"/>
      <c r="AGT45"/>
      <c r="AGU45"/>
      <c r="AGV45"/>
      <c r="AGW45"/>
      <c r="AGX45"/>
      <c r="AGY45"/>
      <c r="AGZ45"/>
      <c r="AHA45"/>
      <c r="AHB45"/>
      <c r="AHC45"/>
      <c r="AHD45"/>
      <c r="AHE45"/>
      <c r="AHF45"/>
      <c r="AHG45"/>
      <c r="AHH45"/>
      <c r="AHI45"/>
      <c r="AHJ45"/>
      <c r="AHK45"/>
      <c r="AHL45"/>
      <c r="AHM45"/>
      <c r="AHN45"/>
      <c r="AHO45"/>
      <c r="AHP45"/>
      <c r="AHQ45"/>
      <c r="AHR45"/>
      <c r="AHS45"/>
      <c r="AHT45"/>
      <c r="AHU45"/>
      <c r="AHV45"/>
      <c r="AHW45"/>
      <c r="AHX45"/>
      <c r="AHY45"/>
      <c r="AHZ45"/>
      <c r="AIA45"/>
      <c r="AIB45"/>
      <c r="AIC45"/>
      <c r="AID45"/>
      <c r="AIE45"/>
      <c r="AIF45"/>
      <c r="AIG45"/>
      <c r="AIH45"/>
      <c r="AII45"/>
      <c r="AIJ45"/>
      <c r="AIK45"/>
      <c r="AIL45"/>
      <c r="AIM45"/>
      <c r="AIN45"/>
      <c r="AIO45"/>
      <c r="AIP45"/>
      <c r="AIQ45"/>
      <c r="AIR45"/>
      <c r="AIS45"/>
      <c r="AIT45"/>
      <c r="AIU45"/>
      <c r="AIV45"/>
      <c r="AIW45"/>
      <c r="AIX45"/>
      <c r="AIY45"/>
      <c r="AIZ45"/>
      <c r="AJA45"/>
      <c r="AJB45"/>
      <c r="AJC45"/>
      <c r="AJD45"/>
      <c r="AJE45"/>
      <c r="AJF45"/>
      <c r="AJG45"/>
      <c r="AJH45"/>
      <c r="AJI45"/>
      <c r="AJJ45"/>
      <c r="AJK45"/>
      <c r="AJL45"/>
      <c r="AJM45"/>
      <c r="AJN45"/>
      <c r="AJO45"/>
      <c r="AJP45"/>
      <c r="AJQ45"/>
      <c r="AJR45"/>
      <c r="AJS45"/>
      <c r="AJT45"/>
      <c r="AJU45"/>
      <c r="AJV45"/>
      <c r="AJW45"/>
      <c r="AJX45"/>
      <c r="AJY45"/>
      <c r="AJZ45"/>
      <c r="AKA45"/>
      <c r="AKB45"/>
      <c r="AKC45"/>
      <c r="AKD45"/>
      <c r="AKE45"/>
      <c r="AKF45"/>
      <c r="AKG45"/>
      <c r="AKH45"/>
      <c r="AKI45"/>
      <c r="AKJ45"/>
      <c r="AKK45"/>
      <c r="AKL45"/>
      <c r="AKM45"/>
      <c r="AKN45"/>
      <c r="AKO45"/>
      <c r="AKP45"/>
      <c r="AKQ45"/>
      <c r="AKR45"/>
      <c r="AKS45"/>
      <c r="AKT45"/>
      <c r="AKU45"/>
      <c r="AKV45"/>
      <c r="AKW45"/>
      <c r="AKX45"/>
      <c r="AKY45"/>
      <c r="AKZ45"/>
      <c r="ALA45"/>
      <c r="ALB45"/>
      <c r="ALC45"/>
      <c r="ALD45"/>
      <c r="ALE45"/>
      <c r="ALF45"/>
      <c r="ALG45"/>
      <c r="ALH45"/>
      <c r="ALI45"/>
      <c r="ALJ45"/>
      <c r="ALK45"/>
      <c r="ALL45"/>
      <c r="ALM45"/>
      <c r="ALN45"/>
      <c r="ALO45"/>
      <c r="ALP45"/>
      <c r="ALQ45"/>
      <c r="ALR45"/>
      <c r="ALS45"/>
      <c r="ALT45"/>
      <c r="ALU45"/>
      <c r="ALV45"/>
      <c r="ALW45"/>
      <c r="ALX45"/>
      <c r="ALY45"/>
      <c r="ALZ45"/>
      <c r="AMA45"/>
      <c r="AMB45"/>
      <c r="AMC45"/>
      <c r="AMD45"/>
      <c r="AME45"/>
      <c r="AMF45"/>
      <c r="AMG45"/>
      <c r="AMH45"/>
      <c r="AMI45"/>
      <c r="AMJ45"/>
    </row>
    <row r="46" spans="1:1024" ht="237" customHeight="1" x14ac:dyDescent="0.25">
      <c r="A46" s="365" t="s">
        <v>158</v>
      </c>
      <c r="B46" s="365"/>
      <c r="C46" s="365"/>
      <c r="D46" s="365"/>
      <c r="E46" s="365"/>
      <c r="F46" s="365"/>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c r="NX46"/>
      <c r="NY46"/>
      <c r="NZ46"/>
      <c r="OA46"/>
      <c r="OB46"/>
      <c r="OC46"/>
      <c r="OD46"/>
      <c r="OE46"/>
      <c r="OF46"/>
      <c r="OG46"/>
      <c r="OH46"/>
      <c r="OI46"/>
      <c r="OJ46"/>
      <c r="OK46"/>
      <c r="OL46"/>
      <c r="OM46"/>
      <c r="ON46"/>
      <c r="OO46"/>
      <c r="OP46"/>
      <c r="OQ46"/>
      <c r="OR46"/>
      <c r="OS46"/>
      <c r="OT46"/>
      <c r="OU46"/>
      <c r="OV46"/>
      <c r="OW46"/>
      <c r="OX46"/>
      <c r="OY46"/>
      <c r="OZ46"/>
      <c r="PA46"/>
      <c r="PB46"/>
      <c r="PC46"/>
      <c r="PD46"/>
      <c r="PE46"/>
      <c r="PF46"/>
      <c r="PG46"/>
      <c r="PH46"/>
      <c r="PI46"/>
      <c r="PJ46"/>
      <c r="PK46"/>
      <c r="PL46"/>
      <c r="PM46"/>
      <c r="PN46"/>
      <c r="PO46"/>
      <c r="PP46"/>
      <c r="PQ46"/>
      <c r="PR46"/>
      <c r="PS46"/>
      <c r="PT46"/>
      <c r="PU46"/>
      <c r="PV46"/>
      <c r="PW46"/>
      <c r="PX46"/>
      <c r="PY46"/>
      <c r="PZ46"/>
      <c r="QA46"/>
      <c r="QB46"/>
      <c r="QC46"/>
      <c r="QD46"/>
      <c r="QE46"/>
      <c r="QF46"/>
      <c r="QG46"/>
      <c r="QH46"/>
      <c r="QI46"/>
      <c r="QJ46"/>
      <c r="QK46"/>
      <c r="QL46"/>
      <c r="QM46"/>
      <c r="QN46"/>
      <c r="QO46"/>
      <c r="QP46"/>
      <c r="QQ46"/>
      <c r="QR46"/>
      <c r="QS46"/>
      <c r="QT46"/>
      <c r="QU46"/>
      <c r="QV46"/>
      <c r="QW46"/>
      <c r="QX46"/>
      <c r="QY46"/>
      <c r="QZ46"/>
      <c r="RA46"/>
      <c r="RB46"/>
      <c r="RC46"/>
      <c r="RD46"/>
      <c r="RE46"/>
      <c r="RF46"/>
      <c r="RG46"/>
      <c r="RH46"/>
      <c r="RI46"/>
      <c r="RJ46"/>
      <c r="RK46"/>
      <c r="RL46"/>
      <c r="RM46"/>
      <c r="RN46"/>
      <c r="RO46"/>
      <c r="RP46"/>
      <c r="RQ46"/>
      <c r="RR46"/>
      <c r="RS46"/>
      <c r="RT46"/>
      <c r="RU46"/>
      <c r="RV46"/>
      <c r="RW46"/>
      <c r="RX46"/>
      <c r="RY46"/>
      <c r="RZ46"/>
      <c r="SA46"/>
      <c r="SB46"/>
      <c r="SC46"/>
      <c r="SD46"/>
      <c r="SE46"/>
      <c r="SF46"/>
      <c r="SG46"/>
      <c r="SH46"/>
      <c r="SI46"/>
      <c r="SJ46"/>
      <c r="SK46"/>
      <c r="SL46"/>
      <c r="SM46"/>
      <c r="SN46"/>
      <c r="SO46"/>
      <c r="SP46"/>
      <c r="SQ46"/>
      <c r="SR46"/>
      <c r="SS46"/>
      <c r="ST46"/>
      <c r="SU46"/>
      <c r="SV46"/>
      <c r="SW46"/>
      <c r="SX46"/>
      <c r="SY46"/>
      <c r="SZ46"/>
      <c r="TA46"/>
      <c r="TB46"/>
      <c r="TC46"/>
      <c r="TD46"/>
      <c r="TE46"/>
      <c r="TF46"/>
      <c r="TG46"/>
      <c r="TH46"/>
      <c r="TI46"/>
      <c r="TJ46"/>
      <c r="TK46"/>
      <c r="TL46"/>
      <c r="TM46"/>
      <c r="TN46"/>
      <c r="TO46"/>
      <c r="TP46"/>
      <c r="TQ46"/>
      <c r="TR46"/>
      <c r="TS46"/>
      <c r="TT46"/>
      <c r="TU46"/>
      <c r="TV46"/>
      <c r="TW46"/>
      <c r="TX46"/>
      <c r="TY46"/>
      <c r="TZ46"/>
      <c r="UA46"/>
      <c r="UB46"/>
      <c r="UC46"/>
      <c r="UD46"/>
      <c r="UE46"/>
      <c r="UF46"/>
      <c r="UG46"/>
      <c r="UH46"/>
      <c r="UI46"/>
      <c r="UJ46"/>
      <c r="UK46"/>
      <c r="UL46"/>
      <c r="UM46"/>
      <c r="UN46"/>
      <c r="UO46"/>
      <c r="UP46"/>
      <c r="UQ46"/>
      <c r="UR46"/>
      <c r="US46"/>
      <c r="UT46"/>
      <c r="UU46"/>
      <c r="UV46"/>
      <c r="UW46"/>
      <c r="UX46"/>
      <c r="UY46"/>
      <c r="UZ46"/>
      <c r="VA46"/>
      <c r="VB46"/>
      <c r="VC46"/>
      <c r="VD46"/>
      <c r="VE46"/>
      <c r="VF46"/>
      <c r="VG46"/>
      <c r="VH46"/>
      <c r="VI46"/>
      <c r="VJ46"/>
      <c r="VK46"/>
      <c r="VL46"/>
      <c r="VM46"/>
      <c r="VN46"/>
      <c r="VO46"/>
      <c r="VP46"/>
      <c r="VQ46"/>
      <c r="VR46"/>
      <c r="VS46"/>
      <c r="VT46"/>
      <c r="VU46"/>
      <c r="VV46"/>
      <c r="VW46"/>
      <c r="VX46"/>
      <c r="VY46"/>
      <c r="VZ46"/>
      <c r="WA46"/>
      <c r="WB46"/>
      <c r="WC46"/>
      <c r="WD46"/>
      <c r="WE46"/>
      <c r="WF46"/>
      <c r="WG46"/>
      <c r="WH46"/>
      <c r="WI46"/>
      <c r="WJ46"/>
      <c r="WK46"/>
      <c r="WL46"/>
      <c r="WM46"/>
      <c r="WN46"/>
      <c r="WO46"/>
      <c r="WP46"/>
      <c r="WQ46"/>
      <c r="WR46"/>
      <c r="WS46"/>
      <c r="WT46"/>
      <c r="WU46"/>
      <c r="WV46"/>
      <c r="WW46"/>
      <c r="WX46"/>
      <c r="WY46"/>
      <c r="WZ46"/>
      <c r="XA46"/>
      <c r="XB46"/>
      <c r="XC46"/>
      <c r="XD46"/>
      <c r="XE46"/>
      <c r="XF46"/>
      <c r="XG46"/>
      <c r="XH46"/>
      <c r="XI46"/>
      <c r="XJ46"/>
      <c r="XK46"/>
      <c r="XL46"/>
      <c r="XM46"/>
      <c r="XN46"/>
      <c r="XO46"/>
      <c r="XP46"/>
      <c r="XQ46"/>
      <c r="XR46"/>
      <c r="XS46"/>
      <c r="XT46"/>
      <c r="XU46"/>
      <c r="XV46"/>
      <c r="XW46"/>
      <c r="XX46"/>
      <c r="XY46"/>
      <c r="XZ46"/>
      <c r="YA46"/>
      <c r="YB46"/>
      <c r="YC46"/>
      <c r="YD46"/>
      <c r="YE46"/>
      <c r="YF46"/>
      <c r="YG46"/>
      <c r="YH46"/>
      <c r="YI46"/>
      <c r="YJ46"/>
      <c r="YK46"/>
      <c r="YL46"/>
      <c r="YM46"/>
      <c r="YN46"/>
      <c r="YO46"/>
      <c r="YP46"/>
      <c r="YQ46"/>
      <c r="YR46"/>
      <c r="YS46"/>
      <c r="YT46"/>
      <c r="YU46"/>
      <c r="YV46"/>
      <c r="YW46"/>
      <c r="YX46"/>
      <c r="YY46"/>
      <c r="YZ46"/>
      <c r="ZA46"/>
      <c r="ZB46"/>
      <c r="ZC46"/>
      <c r="ZD46"/>
      <c r="ZE46"/>
      <c r="ZF46"/>
      <c r="ZG46"/>
      <c r="ZH46"/>
      <c r="ZI46"/>
      <c r="ZJ46"/>
      <c r="ZK46"/>
      <c r="ZL46"/>
      <c r="ZM46"/>
      <c r="ZN46"/>
      <c r="ZO46"/>
      <c r="ZP46"/>
      <c r="ZQ46"/>
      <c r="ZR46"/>
      <c r="ZS46"/>
      <c r="ZT46"/>
      <c r="ZU46"/>
      <c r="ZV46"/>
      <c r="ZW46"/>
      <c r="ZX46"/>
      <c r="ZY46"/>
      <c r="ZZ46"/>
      <c r="AAA46"/>
      <c r="AAB46"/>
      <c r="AAC46"/>
      <c r="AAD46"/>
      <c r="AAE46"/>
      <c r="AAF46"/>
      <c r="AAG46"/>
      <c r="AAH46"/>
      <c r="AAI46"/>
      <c r="AAJ46"/>
      <c r="AAK46"/>
      <c r="AAL46"/>
      <c r="AAM46"/>
      <c r="AAN46"/>
      <c r="AAO46"/>
      <c r="AAP46"/>
      <c r="AAQ46"/>
      <c r="AAR46"/>
      <c r="AAS46"/>
      <c r="AAT46"/>
      <c r="AAU46"/>
      <c r="AAV46"/>
      <c r="AAW46"/>
      <c r="AAX46"/>
      <c r="AAY46"/>
      <c r="AAZ46"/>
      <c r="ABA46"/>
      <c r="ABB46"/>
      <c r="ABC46"/>
      <c r="ABD46"/>
      <c r="ABE46"/>
      <c r="ABF46"/>
      <c r="ABG46"/>
      <c r="ABH46"/>
      <c r="ABI46"/>
      <c r="ABJ46"/>
      <c r="ABK46"/>
      <c r="ABL46"/>
      <c r="ABM46"/>
      <c r="ABN46"/>
      <c r="ABO46"/>
      <c r="ABP46"/>
      <c r="ABQ46"/>
      <c r="ABR46"/>
      <c r="ABS46"/>
      <c r="ABT46"/>
      <c r="ABU46"/>
      <c r="ABV46"/>
      <c r="ABW46"/>
      <c r="ABX46"/>
      <c r="ABY46"/>
      <c r="ABZ46"/>
      <c r="ACA46"/>
      <c r="ACB46"/>
      <c r="ACC46"/>
      <c r="ACD46"/>
      <c r="ACE46"/>
      <c r="ACF46"/>
      <c r="ACG46"/>
      <c r="ACH46"/>
      <c r="ACI46"/>
      <c r="ACJ46"/>
      <c r="ACK46"/>
      <c r="ACL46"/>
      <c r="ACM46"/>
      <c r="ACN46"/>
      <c r="ACO46"/>
      <c r="ACP46"/>
      <c r="ACQ46"/>
      <c r="ACR46"/>
      <c r="ACS46"/>
      <c r="ACT46"/>
      <c r="ACU46"/>
      <c r="ACV46"/>
      <c r="ACW46"/>
      <c r="ACX46"/>
      <c r="ACY46"/>
      <c r="ACZ46"/>
      <c r="ADA46"/>
      <c r="ADB46"/>
      <c r="ADC46"/>
      <c r="ADD46"/>
      <c r="ADE46"/>
      <c r="ADF46"/>
      <c r="ADG46"/>
      <c r="ADH46"/>
      <c r="ADI46"/>
      <c r="ADJ46"/>
      <c r="ADK46"/>
      <c r="ADL46"/>
      <c r="ADM46"/>
      <c r="ADN46"/>
      <c r="ADO46"/>
      <c r="ADP46"/>
      <c r="ADQ46"/>
      <c r="ADR46"/>
      <c r="ADS46"/>
      <c r="ADT46"/>
      <c r="ADU46"/>
      <c r="ADV46"/>
      <c r="ADW46"/>
      <c r="ADX46"/>
      <c r="ADY46"/>
      <c r="ADZ46"/>
      <c r="AEA46"/>
      <c r="AEB46"/>
      <c r="AEC46"/>
      <c r="AED46"/>
      <c r="AEE46"/>
      <c r="AEF46"/>
      <c r="AEG46"/>
      <c r="AEH46"/>
      <c r="AEI46"/>
      <c r="AEJ46"/>
      <c r="AEK46"/>
      <c r="AEL46"/>
      <c r="AEM46"/>
      <c r="AEN46"/>
      <c r="AEO46"/>
      <c r="AEP46"/>
      <c r="AEQ46"/>
      <c r="AER46"/>
      <c r="AES46"/>
      <c r="AET46"/>
      <c r="AEU46"/>
      <c r="AEV46"/>
      <c r="AEW46"/>
      <c r="AEX46"/>
      <c r="AEY46"/>
      <c r="AEZ46"/>
      <c r="AFA46"/>
      <c r="AFB46"/>
      <c r="AFC46"/>
      <c r="AFD46"/>
      <c r="AFE46"/>
      <c r="AFF46"/>
      <c r="AFG46"/>
      <c r="AFH46"/>
      <c r="AFI46"/>
      <c r="AFJ46"/>
      <c r="AFK46"/>
      <c r="AFL46"/>
      <c r="AFM46"/>
      <c r="AFN46"/>
      <c r="AFO46"/>
      <c r="AFP46"/>
      <c r="AFQ46"/>
      <c r="AFR46"/>
      <c r="AFS46"/>
      <c r="AFT46"/>
      <c r="AFU46"/>
      <c r="AFV46"/>
      <c r="AFW46"/>
      <c r="AFX46"/>
      <c r="AFY46"/>
      <c r="AFZ46"/>
      <c r="AGA46"/>
      <c r="AGB46"/>
      <c r="AGC46"/>
      <c r="AGD46"/>
      <c r="AGE46"/>
      <c r="AGF46"/>
      <c r="AGG46"/>
      <c r="AGH46"/>
      <c r="AGI46"/>
      <c r="AGJ46"/>
      <c r="AGK46"/>
      <c r="AGL46"/>
      <c r="AGM46"/>
      <c r="AGN46"/>
      <c r="AGO46"/>
      <c r="AGP46"/>
      <c r="AGQ46"/>
      <c r="AGR46"/>
      <c r="AGS46"/>
      <c r="AGT46"/>
      <c r="AGU46"/>
      <c r="AGV46"/>
      <c r="AGW46"/>
      <c r="AGX46"/>
      <c r="AGY46"/>
      <c r="AGZ46"/>
      <c r="AHA46"/>
      <c r="AHB46"/>
      <c r="AHC46"/>
      <c r="AHD46"/>
      <c r="AHE46"/>
      <c r="AHF46"/>
      <c r="AHG46"/>
      <c r="AHH46"/>
      <c r="AHI46"/>
      <c r="AHJ46"/>
      <c r="AHK46"/>
      <c r="AHL46"/>
      <c r="AHM46"/>
      <c r="AHN46"/>
      <c r="AHO46"/>
      <c r="AHP46"/>
      <c r="AHQ46"/>
      <c r="AHR46"/>
      <c r="AHS46"/>
      <c r="AHT46"/>
      <c r="AHU46"/>
      <c r="AHV46"/>
      <c r="AHW46"/>
      <c r="AHX46"/>
      <c r="AHY46"/>
      <c r="AHZ46"/>
      <c r="AIA46"/>
      <c r="AIB46"/>
      <c r="AIC46"/>
      <c r="AID46"/>
      <c r="AIE46"/>
      <c r="AIF46"/>
      <c r="AIG46"/>
      <c r="AIH46"/>
      <c r="AII46"/>
      <c r="AIJ46"/>
      <c r="AIK46"/>
      <c r="AIL46"/>
      <c r="AIM46"/>
      <c r="AIN46"/>
      <c r="AIO46"/>
      <c r="AIP46"/>
      <c r="AIQ46"/>
      <c r="AIR46"/>
      <c r="AIS46"/>
      <c r="AIT46"/>
      <c r="AIU46"/>
      <c r="AIV46"/>
      <c r="AIW46"/>
      <c r="AIX46"/>
      <c r="AIY46"/>
      <c r="AIZ46"/>
      <c r="AJA46"/>
      <c r="AJB46"/>
      <c r="AJC46"/>
      <c r="AJD46"/>
      <c r="AJE46"/>
      <c r="AJF46"/>
      <c r="AJG46"/>
      <c r="AJH46"/>
      <c r="AJI46"/>
      <c r="AJJ46"/>
      <c r="AJK46"/>
      <c r="AJL46"/>
      <c r="AJM46"/>
      <c r="AJN46"/>
      <c r="AJO46"/>
      <c r="AJP46"/>
      <c r="AJQ46"/>
      <c r="AJR46"/>
      <c r="AJS46"/>
      <c r="AJT46"/>
      <c r="AJU46"/>
      <c r="AJV46"/>
      <c r="AJW46"/>
      <c r="AJX46"/>
      <c r="AJY46"/>
      <c r="AJZ46"/>
      <c r="AKA46"/>
      <c r="AKB46"/>
      <c r="AKC46"/>
      <c r="AKD46"/>
      <c r="AKE46"/>
      <c r="AKF46"/>
      <c r="AKG46"/>
      <c r="AKH46"/>
      <c r="AKI46"/>
      <c r="AKJ46"/>
      <c r="AKK46"/>
      <c r="AKL46"/>
      <c r="AKM46"/>
      <c r="AKN46"/>
      <c r="AKO46"/>
      <c r="AKP46"/>
      <c r="AKQ46"/>
      <c r="AKR46"/>
      <c r="AKS46"/>
      <c r="AKT46"/>
      <c r="AKU46"/>
      <c r="AKV46"/>
      <c r="AKW46"/>
      <c r="AKX46"/>
      <c r="AKY46"/>
      <c r="AKZ46"/>
      <c r="ALA46"/>
      <c r="ALB46"/>
      <c r="ALC46"/>
      <c r="ALD46"/>
      <c r="ALE46"/>
      <c r="ALF46"/>
      <c r="ALG46"/>
      <c r="ALH46"/>
      <c r="ALI46"/>
      <c r="ALJ46"/>
      <c r="ALK46"/>
      <c r="ALL46"/>
      <c r="ALM46"/>
      <c r="ALN46"/>
      <c r="ALO46"/>
      <c r="ALP46"/>
      <c r="ALQ46"/>
      <c r="ALR46"/>
      <c r="ALS46"/>
      <c r="ALT46"/>
      <c r="ALU46"/>
      <c r="ALV46"/>
      <c r="ALW46"/>
      <c r="ALX46"/>
      <c r="ALY46"/>
      <c r="ALZ46"/>
      <c r="AMA46"/>
      <c r="AMB46"/>
      <c r="AMC46"/>
      <c r="AMD46"/>
      <c r="AME46"/>
      <c r="AMF46"/>
      <c r="AMG46"/>
      <c r="AMH46"/>
      <c r="AMI46"/>
      <c r="AMJ46"/>
    </row>
    <row r="47" spans="1:1024" x14ac:dyDescent="0.25">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c r="NX47"/>
      <c r="NY47"/>
      <c r="NZ47"/>
      <c r="OA47"/>
      <c r="OB47"/>
      <c r="OC47"/>
      <c r="OD47"/>
      <c r="OE47"/>
      <c r="OF47"/>
      <c r="OG47"/>
      <c r="OH47"/>
      <c r="OI47"/>
      <c r="OJ47"/>
      <c r="OK47"/>
      <c r="OL47"/>
      <c r="OM47"/>
      <c r="ON47"/>
      <c r="OO47"/>
      <c r="OP47"/>
      <c r="OQ47"/>
      <c r="OR47"/>
      <c r="OS47"/>
      <c r="OT47"/>
      <c r="OU47"/>
      <c r="OV47"/>
      <c r="OW47"/>
      <c r="OX47"/>
      <c r="OY47"/>
      <c r="OZ47"/>
      <c r="PA47"/>
      <c r="PB47"/>
      <c r="PC47"/>
      <c r="PD47"/>
      <c r="PE47"/>
      <c r="PF47"/>
      <c r="PG47"/>
      <c r="PH47"/>
      <c r="PI47"/>
      <c r="PJ47"/>
      <c r="PK47"/>
      <c r="PL47"/>
      <c r="PM47"/>
      <c r="PN47"/>
      <c r="PO47"/>
      <c r="PP47"/>
      <c r="PQ47"/>
      <c r="PR47"/>
      <c r="PS47"/>
      <c r="PT47"/>
      <c r="PU47"/>
      <c r="PV47"/>
      <c r="PW47"/>
      <c r="PX47"/>
      <c r="PY47"/>
      <c r="PZ47"/>
      <c r="QA47"/>
      <c r="QB47"/>
      <c r="QC47"/>
      <c r="QD47"/>
      <c r="QE47"/>
      <c r="QF47"/>
      <c r="QG47"/>
      <c r="QH47"/>
      <c r="QI47"/>
      <c r="QJ47"/>
      <c r="QK47"/>
      <c r="QL47"/>
      <c r="QM47"/>
      <c r="QN47"/>
      <c r="QO47"/>
      <c r="QP47"/>
      <c r="QQ47"/>
      <c r="QR47"/>
      <c r="QS47"/>
      <c r="QT47"/>
      <c r="QU47"/>
      <c r="QV47"/>
      <c r="QW47"/>
      <c r="QX47"/>
      <c r="QY47"/>
      <c r="QZ47"/>
      <c r="RA47"/>
      <c r="RB47"/>
      <c r="RC47"/>
      <c r="RD47"/>
      <c r="RE47"/>
      <c r="RF47"/>
      <c r="RG47"/>
      <c r="RH47"/>
      <c r="RI47"/>
      <c r="RJ47"/>
      <c r="RK47"/>
      <c r="RL47"/>
      <c r="RM47"/>
      <c r="RN47"/>
      <c r="RO47"/>
      <c r="RP47"/>
      <c r="RQ47"/>
      <c r="RR47"/>
      <c r="RS47"/>
      <c r="RT47"/>
      <c r="RU47"/>
      <c r="RV47"/>
      <c r="RW47"/>
      <c r="RX47"/>
      <c r="RY47"/>
      <c r="RZ47"/>
      <c r="SA47"/>
      <c r="SB47"/>
      <c r="SC47"/>
      <c r="SD47"/>
      <c r="SE47"/>
      <c r="SF47"/>
      <c r="SG47"/>
      <c r="SH47"/>
      <c r="SI47"/>
      <c r="SJ47"/>
      <c r="SK47"/>
      <c r="SL47"/>
      <c r="SM47"/>
      <c r="SN47"/>
      <c r="SO47"/>
      <c r="SP47"/>
      <c r="SQ47"/>
      <c r="SR47"/>
      <c r="SS47"/>
      <c r="ST47"/>
      <c r="SU47"/>
      <c r="SV47"/>
      <c r="SW47"/>
      <c r="SX47"/>
      <c r="SY47"/>
      <c r="SZ47"/>
      <c r="TA47"/>
      <c r="TB47"/>
      <c r="TC47"/>
      <c r="TD47"/>
      <c r="TE47"/>
      <c r="TF47"/>
      <c r="TG47"/>
      <c r="TH47"/>
      <c r="TI47"/>
      <c r="TJ47"/>
      <c r="TK47"/>
      <c r="TL47"/>
      <c r="TM47"/>
      <c r="TN47"/>
      <c r="TO47"/>
      <c r="TP47"/>
      <c r="TQ47"/>
      <c r="TR47"/>
      <c r="TS47"/>
      <c r="TT47"/>
      <c r="TU47"/>
      <c r="TV47"/>
      <c r="TW47"/>
      <c r="TX47"/>
      <c r="TY47"/>
      <c r="TZ47"/>
      <c r="UA47"/>
      <c r="UB47"/>
      <c r="UC47"/>
      <c r="UD47"/>
      <c r="UE47"/>
      <c r="UF47"/>
      <c r="UG47"/>
      <c r="UH47"/>
      <c r="UI47"/>
      <c r="UJ47"/>
      <c r="UK47"/>
      <c r="UL47"/>
      <c r="UM47"/>
      <c r="UN47"/>
      <c r="UO47"/>
      <c r="UP47"/>
      <c r="UQ47"/>
      <c r="UR47"/>
      <c r="US47"/>
      <c r="UT47"/>
      <c r="UU47"/>
      <c r="UV47"/>
      <c r="UW47"/>
      <c r="UX47"/>
      <c r="UY47"/>
      <c r="UZ47"/>
      <c r="VA47"/>
      <c r="VB47"/>
      <c r="VC47"/>
      <c r="VD47"/>
      <c r="VE47"/>
      <c r="VF47"/>
      <c r="VG47"/>
      <c r="VH47"/>
      <c r="VI47"/>
      <c r="VJ47"/>
      <c r="VK47"/>
      <c r="VL47"/>
      <c r="VM47"/>
      <c r="VN47"/>
      <c r="VO47"/>
      <c r="VP47"/>
      <c r="VQ47"/>
      <c r="VR47"/>
      <c r="VS47"/>
      <c r="VT47"/>
      <c r="VU47"/>
      <c r="VV47"/>
      <c r="VW47"/>
      <c r="VX47"/>
      <c r="VY47"/>
      <c r="VZ47"/>
      <c r="WA47"/>
      <c r="WB47"/>
      <c r="WC47"/>
      <c r="WD47"/>
      <c r="WE47"/>
      <c r="WF47"/>
      <c r="WG47"/>
      <c r="WH47"/>
      <c r="WI47"/>
      <c r="WJ47"/>
      <c r="WK47"/>
      <c r="WL47"/>
      <c r="WM47"/>
      <c r="WN47"/>
      <c r="WO47"/>
      <c r="WP47"/>
      <c r="WQ47"/>
      <c r="WR47"/>
      <c r="WS47"/>
      <c r="WT47"/>
      <c r="WU47"/>
      <c r="WV47"/>
      <c r="WW47"/>
      <c r="WX47"/>
      <c r="WY47"/>
      <c r="WZ47"/>
      <c r="XA47"/>
      <c r="XB47"/>
      <c r="XC47"/>
      <c r="XD47"/>
      <c r="XE47"/>
      <c r="XF47"/>
      <c r="XG47"/>
      <c r="XH47"/>
      <c r="XI47"/>
      <c r="XJ47"/>
      <c r="XK47"/>
      <c r="XL47"/>
      <c r="XM47"/>
      <c r="XN47"/>
      <c r="XO47"/>
      <c r="XP47"/>
      <c r="XQ47"/>
      <c r="XR47"/>
      <c r="XS47"/>
      <c r="XT47"/>
      <c r="XU47"/>
      <c r="XV47"/>
      <c r="XW47"/>
      <c r="XX47"/>
      <c r="XY47"/>
      <c r="XZ47"/>
      <c r="YA47"/>
      <c r="YB47"/>
      <c r="YC47"/>
      <c r="YD47"/>
      <c r="YE47"/>
      <c r="YF47"/>
      <c r="YG47"/>
      <c r="YH47"/>
      <c r="YI47"/>
      <c r="YJ47"/>
      <c r="YK47"/>
      <c r="YL47"/>
      <c r="YM47"/>
      <c r="YN47"/>
      <c r="YO47"/>
      <c r="YP47"/>
      <c r="YQ47"/>
      <c r="YR47"/>
      <c r="YS47"/>
      <c r="YT47"/>
      <c r="YU47"/>
      <c r="YV47"/>
      <c r="YW47"/>
      <c r="YX47"/>
      <c r="YY47"/>
      <c r="YZ47"/>
      <c r="ZA47"/>
      <c r="ZB47"/>
      <c r="ZC47"/>
      <c r="ZD47"/>
      <c r="ZE47"/>
      <c r="ZF47"/>
      <c r="ZG47"/>
      <c r="ZH47"/>
      <c r="ZI47"/>
      <c r="ZJ47"/>
      <c r="ZK47"/>
      <c r="ZL47"/>
      <c r="ZM47"/>
      <c r="ZN47"/>
      <c r="ZO47"/>
      <c r="ZP47"/>
      <c r="ZQ47"/>
      <c r="ZR47"/>
      <c r="ZS47"/>
      <c r="ZT47"/>
      <c r="ZU47"/>
      <c r="ZV47"/>
      <c r="ZW47"/>
      <c r="ZX47"/>
      <c r="ZY47"/>
      <c r="ZZ47"/>
      <c r="AAA47"/>
      <c r="AAB47"/>
      <c r="AAC47"/>
      <c r="AAD47"/>
      <c r="AAE47"/>
      <c r="AAF47"/>
      <c r="AAG47"/>
      <c r="AAH47"/>
      <c r="AAI47"/>
      <c r="AAJ47"/>
      <c r="AAK47"/>
      <c r="AAL47"/>
      <c r="AAM47"/>
      <c r="AAN47"/>
      <c r="AAO47"/>
      <c r="AAP47"/>
      <c r="AAQ47"/>
      <c r="AAR47"/>
      <c r="AAS47"/>
      <c r="AAT47"/>
      <c r="AAU47"/>
      <c r="AAV47"/>
      <c r="AAW47"/>
      <c r="AAX47"/>
      <c r="AAY47"/>
      <c r="AAZ47"/>
      <c r="ABA47"/>
      <c r="ABB47"/>
      <c r="ABC47"/>
      <c r="ABD47"/>
      <c r="ABE47"/>
      <c r="ABF47"/>
      <c r="ABG47"/>
      <c r="ABH47"/>
      <c r="ABI47"/>
      <c r="ABJ47"/>
      <c r="ABK47"/>
      <c r="ABL47"/>
      <c r="ABM47"/>
      <c r="ABN47"/>
      <c r="ABO47"/>
      <c r="ABP47"/>
      <c r="ABQ47"/>
      <c r="ABR47"/>
      <c r="ABS47"/>
      <c r="ABT47"/>
      <c r="ABU47"/>
      <c r="ABV47"/>
      <c r="ABW47"/>
      <c r="ABX47"/>
      <c r="ABY47"/>
      <c r="ABZ47"/>
      <c r="ACA47"/>
      <c r="ACB47"/>
      <c r="ACC47"/>
      <c r="ACD47"/>
      <c r="ACE47"/>
      <c r="ACF47"/>
      <c r="ACG47"/>
      <c r="ACH47"/>
      <c r="ACI47"/>
      <c r="ACJ47"/>
      <c r="ACK47"/>
      <c r="ACL47"/>
      <c r="ACM47"/>
      <c r="ACN47"/>
      <c r="ACO47"/>
      <c r="ACP47"/>
      <c r="ACQ47"/>
      <c r="ACR47"/>
      <c r="ACS47"/>
      <c r="ACT47"/>
      <c r="ACU47"/>
      <c r="ACV47"/>
      <c r="ACW47"/>
      <c r="ACX47"/>
      <c r="ACY47"/>
      <c r="ACZ47"/>
      <c r="ADA47"/>
      <c r="ADB47"/>
      <c r="ADC47"/>
      <c r="ADD47"/>
      <c r="ADE47"/>
      <c r="ADF47"/>
      <c r="ADG47"/>
      <c r="ADH47"/>
      <c r="ADI47"/>
      <c r="ADJ47"/>
      <c r="ADK47"/>
      <c r="ADL47"/>
      <c r="ADM47"/>
      <c r="ADN47"/>
      <c r="ADO47"/>
      <c r="ADP47"/>
      <c r="ADQ47"/>
      <c r="ADR47"/>
      <c r="ADS47"/>
      <c r="ADT47"/>
      <c r="ADU47"/>
      <c r="ADV47"/>
      <c r="ADW47"/>
      <c r="ADX47"/>
      <c r="ADY47"/>
      <c r="ADZ47"/>
      <c r="AEA47"/>
      <c r="AEB47"/>
      <c r="AEC47"/>
      <c r="AED47"/>
      <c r="AEE47"/>
      <c r="AEF47"/>
      <c r="AEG47"/>
      <c r="AEH47"/>
      <c r="AEI47"/>
      <c r="AEJ47"/>
      <c r="AEK47"/>
      <c r="AEL47"/>
      <c r="AEM47"/>
      <c r="AEN47"/>
      <c r="AEO47"/>
      <c r="AEP47"/>
      <c r="AEQ47"/>
      <c r="AER47"/>
      <c r="AES47"/>
      <c r="AET47"/>
      <c r="AEU47"/>
      <c r="AEV47"/>
      <c r="AEW47"/>
      <c r="AEX47"/>
      <c r="AEY47"/>
      <c r="AEZ47"/>
      <c r="AFA47"/>
      <c r="AFB47"/>
      <c r="AFC47"/>
      <c r="AFD47"/>
      <c r="AFE47"/>
      <c r="AFF47"/>
      <c r="AFG47"/>
      <c r="AFH47"/>
      <c r="AFI47"/>
      <c r="AFJ47"/>
      <c r="AFK47"/>
      <c r="AFL47"/>
      <c r="AFM47"/>
      <c r="AFN47"/>
      <c r="AFO47"/>
      <c r="AFP47"/>
      <c r="AFQ47"/>
      <c r="AFR47"/>
      <c r="AFS47"/>
      <c r="AFT47"/>
      <c r="AFU47"/>
      <c r="AFV47"/>
      <c r="AFW47"/>
      <c r="AFX47"/>
      <c r="AFY47"/>
      <c r="AFZ47"/>
      <c r="AGA47"/>
      <c r="AGB47"/>
      <c r="AGC47"/>
      <c r="AGD47"/>
      <c r="AGE47"/>
      <c r="AGF47"/>
      <c r="AGG47"/>
      <c r="AGH47"/>
      <c r="AGI47"/>
      <c r="AGJ47"/>
      <c r="AGK47"/>
      <c r="AGL47"/>
      <c r="AGM47"/>
      <c r="AGN47"/>
      <c r="AGO47"/>
      <c r="AGP47"/>
      <c r="AGQ47"/>
      <c r="AGR47"/>
      <c r="AGS47"/>
      <c r="AGT47"/>
      <c r="AGU47"/>
      <c r="AGV47"/>
      <c r="AGW47"/>
      <c r="AGX47"/>
      <c r="AGY47"/>
      <c r="AGZ47"/>
      <c r="AHA47"/>
      <c r="AHB47"/>
      <c r="AHC47"/>
      <c r="AHD47"/>
      <c r="AHE47"/>
      <c r="AHF47"/>
      <c r="AHG47"/>
      <c r="AHH47"/>
      <c r="AHI47"/>
      <c r="AHJ47"/>
      <c r="AHK47"/>
      <c r="AHL47"/>
      <c r="AHM47"/>
      <c r="AHN47"/>
      <c r="AHO47"/>
      <c r="AHP47"/>
      <c r="AHQ47"/>
      <c r="AHR47"/>
      <c r="AHS47"/>
      <c r="AHT47"/>
      <c r="AHU47"/>
      <c r="AHV47"/>
      <c r="AHW47"/>
      <c r="AHX47"/>
      <c r="AHY47"/>
      <c r="AHZ47"/>
      <c r="AIA47"/>
      <c r="AIB47"/>
      <c r="AIC47"/>
      <c r="AID47"/>
      <c r="AIE47"/>
      <c r="AIF47"/>
      <c r="AIG47"/>
      <c r="AIH47"/>
      <c r="AII47"/>
      <c r="AIJ47"/>
      <c r="AIK47"/>
      <c r="AIL47"/>
      <c r="AIM47"/>
      <c r="AIN47"/>
      <c r="AIO47"/>
      <c r="AIP47"/>
      <c r="AIQ47"/>
      <c r="AIR47"/>
      <c r="AIS47"/>
      <c r="AIT47"/>
      <c r="AIU47"/>
      <c r="AIV47"/>
      <c r="AIW47"/>
      <c r="AIX47"/>
      <c r="AIY47"/>
      <c r="AIZ47"/>
      <c r="AJA47"/>
      <c r="AJB47"/>
      <c r="AJC47"/>
      <c r="AJD47"/>
      <c r="AJE47"/>
      <c r="AJF47"/>
      <c r="AJG47"/>
      <c r="AJH47"/>
      <c r="AJI47"/>
      <c r="AJJ47"/>
      <c r="AJK47"/>
      <c r="AJL47"/>
      <c r="AJM47"/>
      <c r="AJN47"/>
      <c r="AJO47"/>
      <c r="AJP47"/>
      <c r="AJQ47"/>
      <c r="AJR47"/>
      <c r="AJS47"/>
      <c r="AJT47"/>
      <c r="AJU47"/>
      <c r="AJV47"/>
      <c r="AJW47"/>
      <c r="AJX47"/>
      <c r="AJY47"/>
      <c r="AJZ47"/>
      <c r="AKA47"/>
      <c r="AKB47"/>
      <c r="AKC47"/>
      <c r="AKD47"/>
      <c r="AKE47"/>
      <c r="AKF47"/>
      <c r="AKG47"/>
      <c r="AKH47"/>
      <c r="AKI47"/>
      <c r="AKJ47"/>
      <c r="AKK47"/>
      <c r="AKL47"/>
      <c r="AKM47"/>
      <c r="AKN47"/>
      <c r="AKO47"/>
      <c r="AKP47"/>
      <c r="AKQ47"/>
      <c r="AKR47"/>
      <c r="AKS47"/>
      <c r="AKT47"/>
      <c r="AKU47"/>
      <c r="AKV47"/>
      <c r="AKW47"/>
      <c r="AKX47"/>
      <c r="AKY47"/>
      <c r="AKZ47"/>
      <c r="ALA47"/>
      <c r="ALB47"/>
      <c r="ALC47"/>
      <c r="ALD47"/>
      <c r="ALE47"/>
      <c r="ALF47"/>
      <c r="ALG47"/>
      <c r="ALH47"/>
      <c r="ALI47"/>
      <c r="ALJ47"/>
      <c r="ALK47"/>
      <c r="ALL47"/>
      <c r="ALM47"/>
      <c r="ALN47"/>
      <c r="ALO47"/>
      <c r="ALP47"/>
      <c r="ALQ47"/>
      <c r="ALR47"/>
      <c r="ALS47"/>
      <c r="ALT47"/>
      <c r="ALU47"/>
      <c r="ALV47"/>
      <c r="ALW47"/>
      <c r="ALX47"/>
      <c r="ALY47"/>
      <c r="ALZ47"/>
      <c r="AMA47"/>
      <c r="AMB47"/>
      <c r="AMC47"/>
      <c r="AMD47"/>
      <c r="AME47"/>
      <c r="AMF47"/>
      <c r="AMG47"/>
      <c r="AMH47"/>
      <c r="AMI47"/>
      <c r="AMJ47"/>
    </row>
    <row r="48" spans="1:1024" s="100" customFormat="1" ht="73.150000000000006" customHeight="1" x14ac:dyDescent="0.2">
      <c r="A48" s="358" t="s">
        <v>159</v>
      </c>
      <c r="B48" s="358"/>
      <c r="C48" s="358"/>
      <c r="D48" s="358"/>
      <c r="E48" s="358"/>
      <c r="F48" s="358"/>
    </row>
  </sheetData>
  <mergeCells count="34">
    <mergeCell ref="B12:C12"/>
    <mergeCell ref="B14:C14"/>
    <mergeCell ref="B16:C16"/>
    <mergeCell ref="B18:C18"/>
    <mergeCell ref="B28:C28"/>
    <mergeCell ref="A48:F48"/>
    <mergeCell ref="A46:F46"/>
    <mergeCell ref="B20:C20"/>
    <mergeCell ref="B22:C22"/>
    <mergeCell ref="B24:C24"/>
    <mergeCell ref="B26:C26"/>
    <mergeCell ref="A36:A37"/>
    <mergeCell ref="A34:A35"/>
    <mergeCell ref="B30:C30"/>
    <mergeCell ref="B36:C36"/>
    <mergeCell ref="B32:C32"/>
    <mergeCell ref="B34:C34"/>
    <mergeCell ref="A32:A33"/>
    <mergeCell ref="A30:A31"/>
    <mergeCell ref="A1:F1"/>
    <mergeCell ref="A3:F3"/>
    <mergeCell ref="A5:B5"/>
    <mergeCell ref="B6:C6"/>
    <mergeCell ref="B10:C10"/>
    <mergeCell ref="B8:C8"/>
    <mergeCell ref="A18:A19"/>
    <mergeCell ref="A16:A17"/>
    <mergeCell ref="A14:A15"/>
    <mergeCell ref="A12:A13"/>
    <mergeCell ref="A28:A29"/>
    <mergeCell ref="A26:A27"/>
    <mergeCell ref="A24:A25"/>
    <mergeCell ref="A22:A23"/>
    <mergeCell ref="A20:A21"/>
  </mergeCells>
  <dataValidations count="2">
    <dataValidation type="list" errorStyle="information" allowBlank="1" showInputMessage="1" showErrorMessage="1" sqref="B6 B10 B12 B14 B16 B18 B20 B22 B24 B26 B28 B30 B32 B34 B36 B8" xr:uid="{81903241-A107-45E2-B24C-686E35636101}">
      <formula1>"Sélectionner ici, Gouvernance, Observatoire,Actions spécifiques annuelles,Filières-Actions transversales,Promotion-Communication,Apiculture,Arboriculture,Distribution,Grandes cultures,Lait, Maraichage,PPAM,RHD,Viandes,Viticulture"</formula1>
    </dataValidation>
    <dataValidation type="list" allowBlank="1" showInputMessage="1" showErrorMessage="1" sqref="A11 A7 A9" xr:uid="{23504251-37AC-4059-8ADD-3345ADA18120}">
      <formula1>"Sélectionner ici,Forfait 8%, Forfait 20%"</formula1>
    </dataValidation>
  </dataValidations>
  <pageMargins left="0.7" right="0.7" top="0.75" bottom="0.75" header="0.51180555555555496" footer="0.51180555555555496"/>
  <pageSetup paperSize="9" firstPageNumber="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FF"/>
  </sheetPr>
  <dimension ref="A1:AMK92"/>
  <sheetViews>
    <sheetView zoomScaleNormal="100" workbookViewId="0">
      <selection activeCell="D10" sqref="D10"/>
    </sheetView>
  </sheetViews>
  <sheetFormatPr baseColWidth="10" defaultColWidth="9.140625" defaultRowHeight="15" x14ac:dyDescent="0.25"/>
  <cols>
    <col min="1" max="1" width="22.7109375" style="6"/>
    <col min="2" max="2" width="23.7109375" style="6"/>
    <col min="3" max="3" width="21.42578125" style="6"/>
    <col min="4" max="4" width="21.28515625" style="6"/>
    <col min="5" max="5" width="20.85546875" style="86"/>
    <col min="6" max="6" width="15.28515625" style="6"/>
    <col min="7" max="7" width="22.5703125" style="6"/>
    <col min="8" max="8" width="17.28515625" style="6"/>
    <col min="9" max="9" width="15.7109375" style="6"/>
    <col min="10" max="11" width="21.42578125" style="6"/>
    <col min="12" max="12" width="14" style="6"/>
    <col min="13" max="13" width="19.5703125" style="6"/>
    <col min="14" max="14" width="11.85546875" style="6"/>
    <col min="15" max="256" width="8.7109375" style="6"/>
    <col min="257" max="257" width="22.7109375" style="6"/>
    <col min="258" max="258" width="23.7109375" style="6"/>
    <col min="259" max="259" width="21.42578125" style="6"/>
    <col min="260" max="260" width="21.28515625" style="6"/>
    <col min="261" max="261" width="20.85546875" style="6"/>
    <col min="262" max="262" width="15.28515625" style="6"/>
    <col min="263" max="263" width="22.5703125" style="6"/>
    <col min="264" max="264" width="17.28515625" style="6"/>
    <col min="265" max="265" width="15.7109375" style="6"/>
    <col min="266" max="267" width="21.42578125" style="6"/>
    <col min="268" max="268" width="14" style="6"/>
    <col min="269" max="269" width="19.5703125" style="6"/>
    <col min="270" max="270" width="11.85546875" style="6"/>
    <col min="271" max="512" width="8.7109375" style="6"/>
    <col min="513" max="513" width="22.7109375" style="6"/>
    <col min="514" max="514" width="23.7109375" style="6"/>
    <col min="515" max="515" width="21.42578125" style="6"/>
    <col min="516" max="516" width="21.28515625" style="6"/>
    <col min="517" max="517" width="20.85546875" style="6"/>
    <col min="518" max="518" width="15.28515625" style="6"/>
    <col min="519" max="519" width="22.5703125" style="6"/>
    <col min="520" max="520" width="17.28515625" style="6"/>
    <col min="521" max="521" width="15.7109375" style="6"/>
    <col min="522" max="523" width="21.42578125" style="6"/>
    <col min="524" max="524" width="14" style="6"/>
    <col min="525" max="525" width="19.5703125" style="6"/>
    <col min="526" max="526" width="11.85546875" style="6"/>
    <col min="527" max="768" width="8.7109375" style="6"/>
    <col min="769" max="769" width="22.7109375" style="6"/>
    <col min="770" max="770" width="23.7109375" style="6"/>
    <col min="771" max="771" width="21.42578125" style="6"/>
    <col min="772" max="772" width="21.28515625" style="6"/>
    <col min="773" max="773" width="20.85546875" style="6"/>
    <col min="774" max="774" width="15.28515625" style="6"/>
    <col min="775" max="775" width="22.5703125" style="6"/>
    <col min="776" max="776" width="17.28515625" style="6"/>
    <col min="777" max="777" width="15.7109375" style="6"/>
    <col min="778" max="779" width="21.42578125" style="6"/>
    <col min="780" max="780" width="14" style="6"/>
    <col min="781" max="781" width="19.5703125" style="6"/>
    <col min="782" max="782" width="11.85546875" style="6"/>
    <col min="783" max="1025" width="8.7109375" style="6"/>
  </cols>
  <sheetData>
    <row r="1" spans="1:1024" s="8" customFormat="1" ht="21" customHeight="1" x14ac:dyDescent="0.2">
      <c r="A1" s="101"/>
      <c r="B1" s="382" t="s">
        <v>160</v>
      </c>
      <c r="C1" s="382"/>
      <c r="D1" s="382"/>
      <c r="E1" s="382"/>
      <c r="F1" s="382"/>
      <c r="G1" s="382"/>
      <c r="H1" s="382"/>
      <c r="I1" s="382"/>
      <c r="J1" s="382"/>
      <c r="K1" s="382"/>
      <c r="L1" s="382"/>
      <c r="M1" s="85"/>
    </row>
    <row r="2" spans="1:1024" x14ac:dyDescent="0.25">
      <c r="A2"/>
      <c r="B2"/>
      <c r="C2"/>
      <c r="D2"/>
      <c r="E2" s="6"/>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s="106" customFormat="1" ht="62.65" customHeight="1" x14ac:dyDescent="0.2">
      <c r="A3" s="102" t="s">
        <v>161</v>
      </c>
      <c r="B3" s="103" t="s">
        <v>162</v>
      </c>
      <c r="C3" s="104" t="s">
        <v>139</v>
      </c>
      <c r="D3" s="104" t="s">
        <v>140</v>
      </c>
      <c r="E3" s="104" t="s">
        <v>141</v>
      </c>
      <c r="F3" s="80" t="s">
        <v>142</v>
      </c>
      <c r="G3" s="103" t="s">
        <v>143</v>
      </c>
      <c r="H3" s="103" t="s">
        <v>163</v>
      </c>
      <c r="I3" s="102" t="s">
        <v>164</v>
      </c>
      <c r="J3" s="80" t="s">
        <v>165</v>
      </c>
      <c r="K3" s="105" t="s">
        <v>145</v>
      </c>
      <c r="L3" s="105" t="s">
        <v>166</v>
      </c>
      <c r="O3" s="107"/>
    </row>
    <row r="4" spans="1:1024" s="2" customFormat="1" ht="12.75" x14ac:dyDescent="0.2">
      <c r="A4" s="83"/>
      <c r="B4" s="108"/>
      <c r="C4" s="222">
        <f t="shared" ref="C4:C20" si="0">A4+B4</f>
        <v>0</v>
      </c>
      <c r="D4" s="222">
        <f t="shared" ref="D4:D20" si="1">B4+C4</f>
        <v>0</v>
      </c>
      <c r="E4" s="222">
        <f t="shared" ref="E4:E20" si="2">C4+D4</f>
        <v>0</v>
      </c>
      <c r="F4" s="109"/>
      <c r="G4" s="110" t="e">
        <f t="shared" ref="G4:G20" si="3">E4/F4</f>
        <v>#DIV/0!</v>
      </c>
      <c r="H4" s="109"/>
      <c r="I4" s="111"/>
      <c r="J4" s="112" t="e">
        <f t="shared" ref="J4:J20" si="4">(G4+H4)/I4</f>
        <v>#DIV/0!</v>
      </c>
      <c r="K4" s="51" t="s">
        <v>7</v>
      </c>
      <c r="L4" s="51" t="s">
        <v>7</v>
      </c>
      <c r="M4" s="6"/>
    </row>
    <row r="5" spans="1:1024" s="2" customFormat="1" ht="12.75" x14ac:dyDescent="0.2">
      <c r="A5" s="83"/>
      <c r="B5" s="108"/>
      <c r="C5" s="222">
        <f t="shared" si="0"/>
        <v>0</v>
      </c>
      <c r="D5" s="222">
        <f t="shared" si="1"/>
        <v>0</v>
      </c>
      <c r="E5" s="222">
        <f t="shared" si="2"/>
        <v>0</v>
      </c>
      <c r="F5" s="109"/>
      <c r="G5" s="110" t="e">
        <f t="shared" si="3"/>
        <v>#DIV/0!</v>
      </c>
      <c r="H5" s="109"/>
      <c r="I5" s="111"/>
      <c r="J5" s="112" t="e">
        <f t="shared" si="4"/>
        <v>#DIV/0!</v>
      </c>
      <c r="K5" s="51" t="s">
        <v>7</v>
      </c>
      <c r="L5" s="51" t="s">
        <v>7</v>
      </c>
      <c r="M5" s="6"/>
    </row>
    <row r="6" spans="1:1024" s="2" customFormat="1" ht="12.75" x14ac:dyDescent="0.2">
      <c r="A6" s="83"/>
      <c r="B6" s="108"/>
      <c r="C6" s="222">
        <f t="shared" si="0"/>
        <v>0</v>
      </c>
      <c r="D6" s="222">
        <f t="shared" si="1"/>
        <v>0</v>
      </c>
      <c r="E6" s="222">
        <f t="shared" si="2"/>
        <v>0</v>
      </c>
      <c r="F6" s="109"/>
      <c r="G6" s="110" t="e">
        <f t="shared" si="3"/>
        <v>#DIV/0!</v>
      </c>
      <c r="H6" s="109"/>
      <c r="I6" s="111"/>
      <c r="J6" s="112" t="e">
        <f t="shared" si="4"/>
        <v>#DIV/0!</v>
      </c>
      <c r="K6" s="51" t="s">
        <v>7</v>
      </c>
      <c r="L6" s="51" t="s">
        <v>7</v>
      </c>
      <c r="M6" s="6"/>
    </row>
    <row r="7" spans="1:1024" s="2" customFormat="1" ht="12.75" x14ac:dyDescent="0.2">
      <c r="A7" s="83"/>
      <c r="B7" s="108"/>
      <c r="C7" s="222">
        <f t="shared" si="0"/>
        <v>0</v>
      </c>
      <c r="D7" s="222">
        <f t="shared" si="1"/>
        <v>0</v>
      </c>
      <c r="E7" s="222">
        <f t="shared" si="2"/>
        <v>0</v>
      </c>
      <c r="F7" s="109"/>
      <c r="G7" s="110" t="e">
        <f t="shared" si="3"/>
        <v>#DIV/0!</v>
      </c>
      <c r="H7" s="109"/>
      <c r="I7" s="111"/>
      <c r="J7" s="112" t="e">
        <f t="shared" si="4"/>
        <v>#DIV/0!</v>
      </c>
      <c r="K7" s="51" t="s">
        <v>7</v>
      </c>
      <c r="L7" s="51" t="s">
        <v>7</v>
      </c>
      <c r="M7" s="6"/>
    </row>
    <row r="8" spans="1:1024" s="2" customFormat="1" ht="12.75" x14ac:dyDescent="0.2">
      <c r="A8" s="83"/>
      <c r="B8" s="108"/>
      <c r="C8" s="222">
        <f t="shared" si="0"/>
        <v>0</v>
      </c>
      <c r="D8" s="222">
        <f t="shared" si="1"/>
        <v>0</v>
      </c>
      <c r="E8" s="222">
        <f t="shared" si="2"/>
        <v>0</v>
      </c>
      <c r="F8" s="109"/>
      <c r="G8" s="110" t="e">
        <f t="shared" si="3"/>
        <v>#DIV/0!</v>
      </c>
      <c r="H8" s="109"/>
      <c r="I8" s="111"/>
      <c r="J8" s="112" t="e">
        <f t="shared" si="4"/>
        <v>#DIV/0!</v>
      </c>
      <c r="K8" s="51" t="s">
        <v>7</v>
      </c>
      <c r="L8" s="51" t="s">
        <v>7</v>
      </c>
      <c r="M8" s="6"/>
    </row>
    <row r="9" spans="1:1024" x14ac:dyDescent="0.25">
      <c r="A9" s="92"/>
      <c r="B9" s="108"/>
      <c r="C9" s="222">
        <f t="shared" si="0"/>
        <v>0</v>
      </c>
      <c r="D9" s="222">
        <f t="shared" si="1"/>
        <v>0</v>
      </c>
      <c r="E9" s="222">
        <f t="shared" si="2"/>
        <v>0</v>
      </c>
      <c r="F9" s="109"/>
      <c r="G9" s="110" t="e">
        <f t="shared" si="3"/>
        <v>#DIV/0!</v>
      </c>
      <c r="H9" s="109"/>
      <c r="I9" s="111"/>
      <c r="J9" s="112" t="e">
        <f t="shared" si="4"/>
        <v>#DIV/0!</v>
      </c>
      <c r="K9" s="51" t="s">
        <v>7</v>
      </c>
      <c r="L9" s="51" t="s">
        <v>7</v>
      </c>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x14ac:dyDescent="0.25">
      <c r="A10" s="92"/>
      <c r="B10" s="108"/>
      <c r="C10" s="222">
        <f t="shared" si="0"/>
        <v>0</v>
      </c>
      <c r="D10" s="222">
        <f t="shared" si="1"/>
        <v>0</v>
      </c>
      <c r="E10" s="222">
        <f t="shared" si="2"/>
        <v>0</v>
      </c>
      <c r="F10" s="109"/>
      <c r="G10" s="110" t="e">
        <f t="shared" si="3"/>
        <v>#DIV/0!</v>
      </c>
      <c r="H10" s="109"/>
      <c r="I10" s="111"/>
      <c r="J10" s="112" t="e">
        <f t="shared" si="4"/>
        <v>#DIV/0!</v>
      </c>
      <c r="K10" s="51" t="s">
        <v>7</v>
      </c>
      <c r="L10" s="51" t="s">
        <v>7</v>
      </c>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x14ac:dyDescent="0.25">
      <c r="A11" s="92"/>
      <c r="B11" s="108"/>
      <c r="C11" s="222">
        <f t="shared" si="0"/>
        <v>0</v>
      </c>
      <c r="D11" s="222">
        <f t="shared" si="1"/>
        <v>0</v>
      </c>
      <c r="E11" s="222">
        <f t="shared" si="2"/>
        <v>0</v>
      </c>
      <c r="F11" s="109"/>
      <c r="G11" s="110" t="e">
        <f t="shared" si="3"/>
        <v>#DIV/0!</v>
      </c>
      <c r="H11" s="109"/>
      <c r="I11" s="111"/>
      <c r="J11" s="112" t="e">
        <f t="shared" si="4"/>
        <v>#DIV/0!</v>
      </c>
      <c r="K11" s="51" t="s">
        <v>7</v>
      </c>
      <c r="L11" s="51" t="s">
        <v>7</v>
      </c>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x14ac:dyDescent="0.25">
      <c r="A12" s="92"/>
      <c r="B12" s="108"/>
      <c r="C12" s="222">
        <f t="shared" si="0"/>
        <v>0</v>
      </c>
      <c r="D12" s="222">
        <f t="shared" si="1"/>
        <v>0</v>
      </c>
      <c r="E12" s="222">
        <f t="shared" si="2"/>
        <v>0</v>
      </c>
      <c r="F12" s="109"/>
      <c r="G12" s="110" t="e">
        <f t="shared" si="3"/>
        <v>#DIV/0!</v>
      </c>
      <c r="H12" s="109"/>
      <c r="I12" s="111"/>
      <c r="J12" s="112" t="e">
        <f t="shared" si="4"/>
        <v>#DIV/0!</v>
      </c>
      <c r="K12" s="51" t="s">
        <v>7</v>
      </c>
      <c r="L12" s="51" t="s">
        <v>7</v>
      </c>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x14ac:dyDescent="0.25">
      <c r="A13" s="92"/>
      <c r="B13" s="108"/>
      <c r="C13" s="222">
        <f t="shared" si="0"/>
        <v>0</v>
      </c>
      <c r="D13" s="222">
        <f t="shared" si="1"/>
        <v>0</v>
      </c>
      <c r="E13" s="222">
        <f t="shared" si="2"/>
        <v>0</v>
      </c>
      <c r="F13" s="109"/>
      <c r="G13" s="110" t="e">
        <f t="shared" si="3"/>
        <v>#DIV/0!</v>
      </c>
      <c r="H13" s="109"/>
      <c r="I13" s="111"/>
      <c r="J13" s="112" t="e">
        <f t="shared" si="4"/>
        <v>#DIV/0!</v>
      </c>
      <c r="K13" s="51" t="s">
        <v>7</v>
      </c>
      <c r="L13" s="51" t="s">
        <v>7</v>
      </c>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x14ac:dyDescent="0.25">
      <c r="A14" s="92"/>
      <c r="B14" s="108"/>
      <c r="C14" s="222">
        <f t="shared" si="0"/>
        <v>0</v>
      </c>
      <c r="D14" s="222">
        <f t="shared" si="1"/>
        <v>0</v>
      </c>
      <c r="E14" s="222">
        <f t="shared" si="2"/>
        <v>0</v>
      </c>
      <c r="F14" s="109"/>
      <c r="G14" s="110" t="e">
        <f t="shared" si="3"/>
        <v>#DIV/0!</v>
      </c>
      <c r="H14" s="109"/>
      <c r="I14" s="111"/>
      <c r="J14" s="112" t="e">
        <f t="shared" si="4"/>
        <v>#DIV/0!</v>
      </c>
      <c r="K14" s="51" t="s">
        <v>7</v>
      </c>
      <c r="L14" s="51" t="s">
        <v>7</v>
      </c>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x14ac:dyDescent="0.25">
      <c r="A15" s="92"/>
      <c r="B15" s="108"/>
      <c r="C15" s="222">
        <f t="shared" si="0"/>
        <v>0</v>
      </c>
      <c r="D15" s="222">
        <f t="shared" si="1"/>
        <v>0</v>
      </c>
      <c r="E15" s="222">
        <f t="shared" si="2"/>
        <v>0</v>
      </c>
      <c r="F15" s="109"/>
      <c r="G15" s="110" t="e">
        <f t="shared" si="3"/>
        <v>#DIV/0!</v>
      </c>
      <c r="H15" s="109"/>
      <c r="I15" s="111"/>
      <c r="J15" s="112" t="e">
        <f t="shared" si="4"/>
        <v>#DIV/0!</v>
      </c>
      <c r="K15" s="51" t="s">
        <v>7</v>
      </c>
      <c r="L15" s="51" t="s">
        <v>7</v>
      </c>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x14ac:dyDescent="0.25">
      <c r="A16" s="92"/>
      <c r="B16" s="108"/>
      <c r="C16" s="222">
        <f t="shared" si="0"/>
        <v>0</v>
      </c>
      <c r="D16" s="222">
        <f t="shared" si="1"/>
        <v>0</v>
      </c>
      <c r="E16" s="222">
        <f t="shared" si="2"/>
        <v>0</v>
      </c>
      <c r="F16" s="109"/>
      <c r="G16" s="110" t="e">
        <f t="shared" si="3"/>
        <v>#DIV/0!</v>
      </c>
      <c r="H16" s="109"/>
      <c r="I16" s="111"/>
      <c r="J16" s="112" t="e">
        <f t="shared" si="4"/>
        <v>#DIV/0!</v>
      </c>
      <c r="K16" s="51" t="s">
        <v>7</v>
      </c>
      <c r="L16" s="51" t="s">
        <v>7</v>
      </c>
      <c r="M16"/>
      <c r="N16"/>
      <c r="O16"/>
      <c r="P16" s="113"/>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x14ac:dyDescent="0.25">
      <c r="A17" s="92"/>
      <c r="B17" s="108"/>
      <c r="C17" s="222">
        <f t="shared" si="0"/>
        <v>0</v>
      </c>
      <c r="D17" s="222">
        <f t="shared" si="1"/>
        <v>0</v>
      </c>
      <c r="E17" s="222">
        <f t="shared" si="2"/>
        <v>0</v>
      </c>
      <c r="F17" s="109"/>
      <c r="G17" s="110" t="e">
        <f t="shared" si="3"/>
        <v>#DIV/0!</v>
      </c>
      <c r="H17" s="109"/>
      <c r="I17" s="111"/>
      <c r="J17" s="112" t="e">
        <f t="shared" si="4"/>
        <v>#DIV/0!</v>
      </c>
      <c r="K17" s="51" t="s">
        <v>7</v>
      </c>
      <c r="L17" s="51" t="s">
        <v>7</v>
      </c>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x14ac:dyDescent="0.25">
      <c r="A18" s="92"/>
      <c r="B18" s="108"/>
      <c r="C18" s="222">
        <f t="shared" si="0"/>
        <v>0</v>
      </c>
      <c r="D18" s="222">
        <f t="shared" si="1"/>
        <v>0</v>
      </c>
      <c r="E18" s="222">
        <f t="shared" si="2"/>
        <v>0</v>
      </c>
      <c r="F18" s="109"/>
      <c r="G18" s="110" t="e">
        <f t="shared" si="3"/>
        <v>#DIV/0!</v>
      </c>
      <c r="H18" s="109"/>
      <c r="I18" s="111"/>
      <c r="J18" s="112" t="e">
        <f t="shared" si="4"/>
        <v>#DIV/0!</v>
      </c>
      <c r="K18" s="51" t="s">
        <v>7</v>
      </c>
      <c r="L18" s="51" t="s">
        <v>7</v>
      </c>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x14ac:dyDescent="0.25">
      <c r="A19" s="92"/>
      <c r="B19" s="108"/>
      <c r="C19" s="222">
        <f t="shared" si="0"/>
        <v>0</v>
      </c>
      <c r="D19" s="222">
        <f t="shared" si="1"/>
        <v>0</v>
      </c>
      <c r="E19" s="222">
        <f t="shared" si="2"/>
        <v>0</v>
      </c>
      <c r="F19" s="109"/>
      <c r="G19" s="110" t="e">
        <f t="shared" si="3"/>
        <v>#DIV/0!</v>
      </c>
      <c r="H19" s="109"/>
      <c r="I19" s="111"/>
      <c r="J19" s="112" t="e">
        <f t="shared" si="4"/>
        <v>#DIV/0!</v>
      </c>
      <c r="K19" s="51" t="s">
        <v>7</v>
      </c>
      <c r="L19" s="51" t="s">
        <v>7</v>
      </c>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x14ac:dyDescent="0.25">
      <c r="A20" s="92"/>
      <c r="B20" s="108"/>
      <c r="C20" s="222">
        <f t="shared" si="0"/>
        <v>0</v>
      </c>
      <c r="D20" s="222">
        <f t="shared" si="1"/>
        <v>0</v>
      </c>
      <c r="E20" s="222">
        <f t="shared" si="2"/>
        <v>0</v>
      </c>
      <c r="F20" s="109"/>
      <c r="G20" s="110" t="e">
        <f t="shared" si="3"/>
        <v>#DIV/0!</v>
      </c>
      <c r="H20" s="109"/>
      <c r="I20" s="111"/>
      <c r="J20" s="112" t="e">
        <f t="shared" si="4"/>
        <v>#DIV/0!</v>
      </c>
      <c r="K20" s="51" t="s">
        <v>7</v>
      </c>
      <c r="L20" s="51" t="s">
        <v>7</v>
      </c>
      <c r="M20"/>
      <c r="N20"/>
      <c r="O20" s="114"/>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x14ac:dyDescent="0.25">
      <c r="A21" s="389" t="s">
        <v>101</v>
      </c>
      <c r="B21" s="389"/>
      <c r="C21" s="223">
        <f>SUM(C4:C20)</f>
        <v>0</v>
      </c>
      <c r="D21" s="223">
        <f>SUM(D4:D20)</f>
        <v>0</v>
      </c>
      <c r="E21" s="223">
        <f>SUM(E4:E20)</f>
        <v>0</v>
      </c>
      <c r="F21" s="115"/>
      <c r="G21" s="96" t="e">
        <f>SUM(G4:G20)</f>
        <v>#DIV/0!</v>
      </c>
      <c r="H21" s="115"/>
      <c r="I21" s="115"/>
      <c r="J21" s="96" t="e">
        <f>SUM(J4:J20)</f>
        <v>#DIV/0!</v>
      </c>
      <c r="K21" s="116"/>
      <c r="L21" s="116"/>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s="6" customFormat="1" ht="12.75" x14ac:dyDescent="0.2"/>
    <row r="23" spans="1:1024" ht="17.649999999999999" customHeight="1" x14ac:dyDescent="0.25">
      <c r="A23"/>
      <c r="B23" s="390" t="s">
        <v>146</v>
      </c>
      <c r="C23" s="390"/>
      <c r="D23" s="390"/>
      <c r="E23" s="390"/>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s="6" customFormat="1" ht="12.75" x14ac:dyDescent="0.2">
      <c r="B24" s="117"/>
    </row>
    <row r="25" spans="1:1024" s="6" customFormat="1" x14ac:dyDescent="0.25">
      <c r="B25"/>
    </row>
    <row r="26" spans="1:1024" ht="75.75" customHeight="1" x14ac:dyDescent="0.25">
      <c r="A26" s="391" t="s">
        <v>167</v>
      </c>
      <c r="B26" s="391"/>
      <c r="C26" s="391"/>
      <c r="D26" s="391"/>
      <c r="E26" s="391"/>
      <c r="F26" s="391"/>
      <c r="G26" s="118"/>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s="6" customFormat="1" ht="21" customHeight="1" x14ac:dyDescent="0.2"/>
    <row r="28" spans="1:1024" ht="83.85" customHeight="1" x14ac:dyDescent="0.25">
      <c r="A28" s="391" t="s">
        <v>168</v>
      </c>
      <c r="B28" s="391"/>
      <c r="C28" s="391"/>
      <c r="D28" s="391"/>
      <c r="E28" s="391"/>
      <c r="F28" s="391"/>
      <c r="G28" s="391"/>
      <c r="H28" s="391"/>
      <c r="I28" s="391"/>
      <c r="J28" s="391"/>
      <c r="K28" s="391"/>
    </row>
    <row r="29" spans="1:1024" ht="14.1" customHeight="1" x14ac:dyDescent="0.25"/>
    <row r="30" spans="1:1024" ht="13.15" customHeight="1" x14ac:dyDescent="0.25"/>
    <row r="31" spans="1:1024" ht="17.649999999999999" customHeight="1" x14ac:dyDescent="0.25"/>
    <row r="32" spans="1:1024" ht="11.45" customHeight="1" x14ac:dyDescent="0.25"/>
    <row r="33" ht="16.7" customHeight="1" x14ac:dyDescent="0.25"/>
    <row r="34" ht="17.649999999999999" customHeight="1" x14ac:dyDescent="0.25"/>
    <row r="35" ht="17.649999999999999" customHeight="1" x14ac:dyDescent="0.25"/>
    <row r="37" ht="21" customHeight="1" x14ac:dyDescent="0.25"/>
    <row r="38" ht="10.5" customHeight="1" x14ac:dyDescent="0.25"/>
    <row r="39" ht="15.75" customHeight="1" x14ac:dyDescent="0.25"/>
    <row r="40" ht="14.85" customHeight="1" x14ac:dyDescent="0.25"/>
    <row r="41" ht="12.2" customHeight="1" x14ac:dyDescent="0.25"/>
    <row r="46" ht="21" customHeight="1" x14ac:dyDescent="0.25"/>
    <row r="68" ht="21" customHeight="1" x14ac:dyDescent="0.25"/>
    <row r="92" ht="35.1" customHeight="1" x14ac:dyDescent="0.25"/>
  </sheetData>
  <mergeCells count="5">
    <mergeCell ref="B1:L1"/>
    <mergeCell ref="A21:B21"/>
    <mergeCell ref="B23:E23"/>
    <mergeCell ref="A26:F26"/>
    <mergeCell ref="A28:K28"/>
  </mergeCells>
  <pageMargins left="0.7" right="0.7" top="0.75" bottom="0.75" header="0.51180555555555496" footer="0.51180555555555496"/>
  <pageSetup paperSize="0" scale="0" firstPageNumber="0" orientation="portrait" usePrinterDefaults="0"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FF"/>
    <pageSetUpPr fitToPage="1"/>
  </sheetPr>
  <dimension ref="A1:AMK43"/>
  <sheetViews>
    <sheetView topLeftCell="A19" zoomScaleNormal="100" workbookViewId="0">
      <selection activeCell="C16" sqref="C16:E16"/>
    </sheetView>
  </sheetViews>
  <sheetFormatPr baseColWidth="10" defaultColWidth="9.140625" defaultRowHeight="15" x14ac:dyDescent="0.25"/>
  <cols>
    <col min="1" max="1" width="54.7109375" style="1"/>
    <col min="2" max="5" width="24.5703125" style="2"/>
    <col min="6" max="1025" width="11.42578125" style="2"/>
  </cols>
  <sheetData>
    <row r="1" spans="1:1025" s="3" customFormat="1" ht="14.25" x14ac:dyDescent="0.25">
      <c r="A1" s="329" t="s">
        <v>0</v>
      </c>
      <c r="B1" s="329"/>
      <c r="C1" s="329"/>
      <c r="D1" s="329"/>
      <c r="E1" s="329"/>
    </row>
    <row r="2" spans="1:1025" x14ac:dyDescent="0.25">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5" s="4" customFormat="1" ht="51" x14ac:dyDescent="0.25">
      <c r="A3" s="149" t="s">
        <v>1</v>
      </c>
      <c r="B3" s="150" t="s">
        <v>2</v>
      </c>
      <c r="C3" s="150" t="s">
        <v>3</v>
      </c>
      <c r="D3" s="150" t="s">
        <v>4</v>
      </c>
      <c r="E3" s="151" t="s">
        <v>5</v>
      </c>
    </row>
    <row r="4" spans="1:1025" ht="13.35" customHeight="1" x14ac:dyDescent="0.25">
      <c r="A4" s="330" t="s">
        <v>6</v>
      </c>
      <c r="B4" s="331"/>
      <c r="C4" s="331"/>
      <c r="D4" s="331"/>
      <c r="E4" s="332"/>
    </row>
    <row r="5" spans="1:1025" x14ac:dyDescent="0.25">
      <c r="A5" s="152" t="s">
        <v>394</v>
      </c>
      <c r="B5" s="145" t="s">
        <v>8</v>
      </c>
      <c r="C5" s="342" t="s">
        <v>375</v>
      </c>
      <c r="D5" s="343"/>
      <c r="E5" s="344"/>
    </row>
    <row r="6" spans="1:1025" x14ac:dyDescent="0.25">
      <c r="A6" s="152" t="s">
        <v>393</v>
      </c>
      <c r="B6" s="145" t="s">
        <v>8</v>
      </c>
      <c r="C6" s="342" t="s">
        <v>374</v>
      </c>
      <c r="D6" s="343"/>
      <c r="E6" s="344"/>
    </row>
    <row r="7" spans="1:1025" x14ac:dyDescent="0.25">
      <c r="A7" s="152" t="s">
        <v>392</v>
      </c>
      <c r="B7" s="145" t="s">
        <v>8</v>
      </c>
      <c r="C7" s="342" t="s">
        <v>376</v>
      </c>
      <c r="D7" s="343"/>
      <c r="E7" s="344"/>
    </row>
    <row r="8" spans="1:1025" s="147" customFormat="1" x14ac:dyDescent="0.25">
      <c r="A8" s="152" t="s">
        <v>391</v>
      </c>
      <c r="B8" s="145" t="s">
        <v>8</v>
      </c>
      <c r="C8" s="339" t="s">
        <v>377</v>
      </c>
      <c r="D8" s="340"/>
      <c r="E8" s="341"/>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6"/>
      <c r="AU8" s="146"/>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6"/>
      <c r="CN8" s="146"/>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6"/>
      <c r="EG8" s="146"/>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6"/>
      <c r="FZ8" s="146"/>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6"/>
      <c r="HS8" s="146"/>
      <c r="HT8" s="146"/>
      <c r="HU8" s="146"/>
      <c r="HV8" s="146"/>
      <c r="HW8" s="146"/>
      <c r="HX8" s="146"/>
      <c r="HY8" s="146"/>
      <c r="HZ8" s="146"/>
      <c r="IA8" s="146"/>
      <c r="IB8" s="146"/>
      <c r="IC8" s="146"/>
      <c r="ID8" s="146"/>
      <c r="IE8" s="146"/>
      <c r="IF8" s="146"/>
      <c r="IG8" s="146"/>
      <c r="IH8" s="146"/>
      <c r="II8" s="146"/>
      <c r="IJ8" s="146"/>
      <c r="IK8" s="146"/>
      <c r="IL8" s="146"/>
      <c r="IM8" s="146"/>
      <c r="IN8" s="146"/>
      <c r="IO8" s="146"/>
      <c r="IP8" s="146"/>
      <c r="IQ8" s="146"/>
      <c r="IR8" s="146"/>
      <c r="IS8" s="146"/>
      <c r="IT8" s="146"/>
      <c r="IU8" s="146"/>
      <c r="IV8" s="146"/>
      <c r="IW8" s="146"/>
      <c r="IX8" s="146"/>
      <c r="IY8" s="146"/>
      <c r="IZ8" s="146"/>
      <c r="JA8" s="146"/>
      <c r="JB8" s="146"/>
      <c r="JC8" s="146"/>
      <c r="JD8" s="146"/>
      <c r="JE8" s="146"/>
      <c r="JF8" s="146"/>
      <c r="JG8" s="146"/>
      <c r="JH8" s="146"/>
      <c r="JI8" s="146"/>
      <c r="JJ8" s="146"/>
      <c r="JK8" s="146"/>
      <c r="JL8" s="146"/>
      <c r="JM8" s="146"/>
      <c r="JN8" s="146"/>
      <c r="JO8" s="146"/>
      <c r="JP8" s="146"/>
      <c r="JQ8" s="146"/>
      <c r="JR8" s="146"/>
      <c r="JS8" s="146"/>
      <c r="JT8" s="146"/>
      <c r="JU8" s="146"/>
      <c r="JV8" s="146"/>
      <c r="JW8" s="146"/>
      <c r="JX8" s="146"/>
      <c r="JY8" s="146"/>
      <c r="JZ8" s="146"/>
      <c r="KA8" s="146"/>
      <c r="KB8" s="146"/>
      <c r="KC8" s="146"/>
      <c r="KD8" s="146"/>
      <c r="KE8" s="146"/>
      <c r="KF8" s="146"/>
      <c r="KG8" s="146"/>
      <c r="KH8" s="146"/>
      <c r="KI8" s="146"/>
      <c r="KJ8" s="146"/>
      <c r="KK8" s="146"/>
      <c r="KL8" s="146"/>
      <c r="KM8" s="146"/>
      <c r="KN8" s="146"/>
      <c r="KO8" s="146"/>
      <c r="KP8" s="146"/>
      <c r="KQ8" s="146"/>
      <c r="KR8" s="146"/>
      <c r="KS8" s="146"/>
      <c r="KT8" s="146"/>
      <c r="KU8" s="146"/>
      <c r="KV8" s="146"/>
      <c r="KW8" s="146"/>
      <c r="KX8" s="146"/>
      <c r="KY8" s="146"/>
      <c r="KZ8" s="146"/>
      <c r="LA8" s="146"/>
      <c r="LB8" s="146"/>
      <c r="LC8" s="146"/>
      <c r="LD8" s="146"/>
      <c r="LE8" s="146"/>
      <c r="LF8" s="146"/>
      <c r="LG8" s="146"/>
      <c r="LH8" s="146"/>
      <c r="LI8" s="146"/>
      <c r="LJ8" s="146"/>
      <c r="LK8" s="146"/>
      <c r="LL8" s="146"/>
      <c r="LM8" s="146"/>
      <c r="LN8" s="146"/>
      <c r="LO8" s="146"/>
      <c r="LP8" s="146"/>
      <c r="LQ8" s="146"/>
      <c r="LR8" s="146"/>
      <c r="LS8" s="146"/>
      <c r="LT8" s="146"/>
      <c r="LU8" s="146"/>
      <c r="LV8" s="146"/>
      <c r="LW8" s="146"/>
      <c r="LX8" s="146"/>
      <c r="LY8" s="146"/>
      <c r="LZ8" s="146"/>
      <c r="MA8" s="146"/>
      <c r="MB8" s="146"/>
      <c r="MC8" s="146"/>
      <c r="MD8" s="146"/>
      <c r="ME8" s="146"/>
      <c r="MF8" s="146"/>
      <c r="MG8" s="146"/>
      <c r="MH8" s="146"/>
      <c r="MI8" s="146"/>
      <c r="MJ8" s="146"/>
      <c r="MK8" s="146"/>
      <c r="ML8" s="146"/>
      <c r="MM8" s="146"/>
      <c r="MN8" s="146"/>
      <c r="MO8" s="146"/>
      <c r="MP8" s="146"/>
      <c r="MQ8" s="146"/>
      <c r="MR8" s="146"/>
      <c r="MS8" s="146"/>
      <c r="MT8" s="146"/>
      <c r="MU8" s="146"/>
      <c r="MV8" s="146"/>
      <c r="MW8" s="146"/>
      <c r="MX8" s="146"/>
      <c r="MY8" s="146"/>
      <c r="MZ8" s="146"/>
      <c r="NA8" s="146"/>
      <c r="NB8" s="146"/>
      <c r="NC8" s="146"/>
      <c r="ND8" s="146"/>
      <c r="NE8" s="146"/>
      <c r="NF8" s="146"/>
      <c r="NG8" s="146"/>
      <c r="NH8" s="146"/>
      <c r="NI8" s="146"/>
      <c r="NJ8" s="146"/>
      <c r="NK8" s="146"/>
      <c r="NL8" s="146"/>
      <c r="NM8" s="146"/>
      <c r="NN8" s="146"/>
      <c r="NO8" s="146"/>
      <c r="NP8" s="146"/>
      <c r="NQ8" s="146"/>
      <c r="NR8" s="146"/>
      <c r="NS8" s="146"/>
      <c r="NT8" s="146"/>
      <c r="NU8" s="146"/>
      <c r="NV8" s="146"/>
      <c r="NW8" s="146"/>
      <c r="NX8" s="146"/>
      <c r="NY8" s="146"/>
      <c r="NZ8" s="146"/>
      <c r="OA8" s="146"/>
      <c r="OB8" s="146"/>
      <c r="OC8" s="146"/>
      <c r="OD8" s="146"/>
      <c r="OE8" s="146"/>
      <c r="OF8" s="146"/>
      <c r="OG8" s="146"/>
      <c r="OH8" s="146"/>
      <c r="OI8" s="146"/>
      <c r="OJ8" s="146"/>
      <c r="OK8" s="146"/>
      <c r="OL8" s="146"/>
      <c r="OM8" s="146"/>
      <c r="ON8" s="146"/>
      <c r="OO8" s="146"/>
      <c r="OP8" s="146"/>
      <c r="OQ8" s="146"/>
      <c r="OR8" s="146"/>
      <c r="OS8" s="146"/>
      <c r="OT8" s="146"/>
      <c r="OU8" s="146"/>
      <c r="OV8" s="146"/>
      <c r="OW8" s="146"/>
      <c r="OX8" s="146"/>
      <c r="OY8" s="146"/>
      <c r="OZ8" s="146"/>
      <c r="PA8" s="146"/>
      <c r="PB8" s="146"/>
      <c r="PC8" s="146"/>
      <c r="PD8" s="146"/>
      <c r="PE8" s="146"/>
      <c r="PF8" s="146"/>
      <c r="PG8" s="146"/>
      <c r="PH8" s="146"/>
      <c r="PI8" s="146"/>
      <c r="PJ8" s="146"/>
      <c r="PK8" s="146"/>
      <c r="PL8" s="146"/>
      <c r="PM8" s="146"/>
      <c r="PN8" s="146"/>
      <c r="PO8" s="146"/>
      <c r="PP8" s="146"/>
      <c r="PQ8" s="146"/>
      <c r="PR8" s="146"/>
      <c r="PS8" s="146"/>
      <c r="PT8" s="146"/>
      <c r="PU8" s="146"/>
      <c r="PV8" s="146"/>
      <c r="PW8" s="146"/>
      <c r="PX8" s="146"/>
      <c r="PY8" s="146"/>
      <c r="PZ8" s="146"/>
      <c r="QA8" s="146"/>
      <c r="QB8" s="146"/>
      <c r="QC8" s="146"/>
      <c r="QD8" s="146"/>
      <c r="QE8" s="146"/>
      <c r="QF8" s="146"/>
      <c r="QG8" s="146"/>
      <c r="QH8" s="146"/>
      <c r="QI8" s="146"/>
      <c r="QJ8" s="146"/>
      <c r="QK8" s="146"/>
      <c r="QL8" s="146"/>
      <c r="QM8" s="146"/>
      <c r="QN8" s="146"/>
      <c r="QO8" s="146"/>
      <c r="QP8" s="146"/>
      <c r="QQ8" s="146"/>
      <c r="QR8" s="146"/>
      <c r="QS8" s="146"/>
      <c r="QT8" s="146"/>
      <c r="QU8" s="146"/>
      <c r="QV8" s="146"/>
      <c r="QW8" s="146"/>
      <c r="QX8" s="146"/>
      <c r="QY8" s="146"/>
      <c r="QZ8" s="146"/>
      <c r="RA8" s="146"/>
      <c r="RB8" s="146"/>
      <c r="RC8" s="146"/>
      <c r="RD8" s="146"/>
      <c r="RE8" s="146"/>
      <c r="RF8" s="146"/>
      <c r="RG8" s="146"/>
      <c r="RH8" s="146"/>
      <c r="RI8" s="146"/>
      <c r="RJ8" s="146"/>
      <c r="RK8" s="146"/>
      <c r="RL8" s="146"/>
      <c r="RM8" s="146"/>
      <c r="RN8" s="146"/>
      <c r="RO8" s="146"/>
      <c r="RP8" s="146"/>
      <c r="RQ8" s="146"/>
      <c r="RR8" s="146"/>
      <c r="RS8" s="146"/>
      <c r="RT8" s="146"/>
      <c r="RU8" s="146"/>
      <c r="RV8" s="146"/>
      <c r="RW8" s="146"/>
      <c r="RX8" s="146"/>
      <c r="RY8" s="146"/>
      <c r="RZ8" s="146"/>
      <c r="SA8" s="146"/>
      <c r="SB8" s="146"/>
      <c r="SC8" s="146"/>
      <c r="SD8" s="146"/>
      <c r="SE8" s="146"/>
      <c r="SF8" s="146"/>
      <c r="SG8" s="146"/>
      <c r="SH8" s="146"/>
      <c r="SI8" s="146"/>
      <c r="SJ8" s="146"/>
      <c r="SK8" s="146"/>
      <c r="SL8" s="146"/>
      <c r="SM8" s="146"/>
      <c r="SN8" s="146"/>
      <c r="SO8" s="146"/>
      <c r="SP8" s="146"/>
      <c r="SQ8" s="146"/>
      <c r="SR8" s="146"/>
      <c r="SS8" s="146"/>
      <c r="ST8" s="146"/>
      <c r="SU8" s="146"/>
      <c r="SV8" s="146"/>
      <c r="SW8" s="146"/>
      <c r="SX8" s="146"/>
      <c r="SY8" s="146"/>
      <c r="SZ8" s="146"/>
      <c r="TA8" s="146"/>
      <c r="TB8" s="146"/>
      <c r="TC8" s="146"/>
      <c r="TD8" s="146"/>
      <c r="TE8" s="146"/>
      <c r="TF8" s="146"/>
      <c r="TG8" s="146"/>
      <c r="TH8" s="146"/>
      <c r="TI8" s="146"/>
      <c r="TJ8" s="146"/>
      <c r="TK8" s="146"/>
      <c r="TL8" s="146"/>
      <c r="TM8" s="146"/>
      <c r="TN8" s="146"/>
      <c r="TO8" s="146"/>
      <c r="TP8" s="146"/>
      <c r="TQ8" s="146"/>
      <c r="TR8" s="146"/>
      <c r="TS8" s="146"/>
      <c r="TT8" s="146"/>
      <c r="TU8" s="146"/>
      <c r="TV8" s="146"/>
      <c r="TW8" s="146"/>
      <c r="TX8" s="146"/>
      <c r="TY8" s="146"/>
      <c r="TZ8" s="146"/>
      <c r="UA8" s="146"/>
      <c r="UB8" s="146"/>
      <c r="UC8" s="146"/>
      <c r="UD8" s="146"/>
      <c r="UE8" s="146"/>
      <c r="UF8" s="146"/>
      <c r="UG8" s="146"/>
      <c r="UH8" s="146"/>
      <c r="UI8" s="146"/>
      <c r="UJ8" s="146"/>
      <c r="UK8" s="146"/>
      <c r="UL8" s="146"/>
      <c r="UM8" s="146"/>
      <c r="UN8" s="146"/>
      <c r="UO8" s="146"/>
      <c r="UP8" s="146"/>
      <c r="UQ8" s="146"/>
      <c r="UR8" s="146"/>
      <c r="US8" s="146"/>
      <c r="UT8" s="146"/>
      <c r="UU8" s="146"/>
      <c r="UV8" s="146"/>
      <c r="UW8" s="146"/>
      <c r="UX8" s="146"/>
      <c r="UY8" s="146"/>
      <c r="UZ8" s="146"/>
      <c r="VA8" s="146"/>
      <c r="VB8" s="146"/>
      <c r="VC8" s="146"/>
      <c r="VD8" s="146"/>
      <c r="VE8" s="146"/>
      <c r="VF8" s="146"/>
      <c r="VG8" s="146"/>
      <c r="VH8" s="146"/>
      <c r="VI8" s="146"/>
      <c r="VJ8" s="146"/>
      <c r="VK8" s="146"/>
      <c r="VL8" s="146"/>
      <c r="VM8" s="146"/>
      <c r="VN8" s="146"/>
      <c r="VO8" s="146"/>
      <c r="VP8" s="146"/>
      <c r="VQ8" s="146"/>
      <c r="VR8" s="146"/>
      <c r="VS8" s="146"/>
      <c r="VT8" s="146"/>
      <c r="VU8" s="146"/>
      <c r="VV8" s="146"/>
      <c r="VW8" s="146"/>
      <c r="VX8" s="146"/>
      <c r="VY8" s="146"/>
      <c r="VZ8" s="146"/>
      <c r="WA8" s="146"/>
      <c r="WB8" s="146"/>
      <c r="WC8" s="146"/>
      <c r="WD8" s="146"/>
      <c r="WE8" s="146"/>
      <c r="WF8" s="146"/>
      <c r="WG8" s="146"/>
      <c r="WH8" s="146"/>
      <c r="WI8" s="146"/>
      <c r="WJ8" s="146"/>
      <c r="WK8" s="146"/>
      <c r="WL8" s="146"/>
      <c r="WM8" s="146"/>
      <c r="WN8" s="146"/>
      <c r="WO8" s="146"/>
      <c r="WP8" s="146"/>
      <c r="WQ8" s="146"/>
      <c r="WR8" s="146"/>
      <c r="WS8" s="146"/>
      <c r="WT8" s="146"/>
      <c r="WU8" s="146"/>
      <c r="WV8" s="146"/>
      <c r="WW8" s="146"/>
      <c r="WX8" s="146"/>
      <c r="WY8" s="146"/>
      <c r="WZ8" s="146"/>
      <c r="XA8" s="146"/>
      <c r="XB8" s="146"/>
      <c r="XC8" s="146"/>
      <c r="XD8" s="146"/>
      <c r="XE8" s="146"/>
      <c r="XF8" s="146"/>
      <c r="XG8" s="146"/>
      <c r="XH8" s="146"/>
      <c r="XI8" s="146"/>
      <c r="XJ8" s="146"/>
      <c r="XK8" s="146"/>
      <c r="XL8" s="146"/>
      <c r="XM8" s="146"/>
      <c r="XN8" s="146"/>
      <c r="XO8" s="146"/>
      <c r="XP8" s="146"/>
      <c r="XQ8" s="146"/>
      <c r="XR8" s="146"/>
      <c r="XS8" s="146"/>
      <c r="XT8" s="146"/>
      <c r="XU8" s="146"/>
      <c r="XV8" s="146"/>
      <c r="XW8" s="146"/>
      <c r="XX8" s="146"/>
      <c r="XY8" s="146"/>
      <c r="XZ8" s="146"/>
      <c r="YA8" s="146"/>
      <c r="YB8" s="146"/>
      <c r="YC8" s="146"/>
      <c r="YD8" s="146"/>
      <c r="YE8" s="146"/>
      <c r="YF8" s="146"/>
      <c r="YG8" s="146"/>
      <c r="YH8" s="146"/>
      <c r="YI8" s="146"/>
      <c r="YJ8" s="146"/>
      <c r="YK8" s="146"/>
      <c r="YL8" s="146"/>
      <c r="YM8" s="146"/>
      <c r="YN8" s="146"/>
      <c r="YO8" s="146"/>
      <c r="YP8" s="146"/>
      <c r="YQ8" s="146"/>
      <c r="YR8" s="146"/>
      <c r="YS8" s="146"/>
      <c r="YT8" s="146"/>
      <c r="YU8" s="146"/>
      <c r="YV8" s="146"/>
      <c r="YW8" s="146"/>
      <c r="YX8" s="146"/>
      <c r="YY8" s="146"/>
      <c r="YZ8" s="146"/>
      <c r="ZA8" s="146"/>
      <c r="ZB8" s="146"/>
      <c r="ZC8" s="146"/>
      <c r="ZD8" s="146"/>
      <c r="ZE8" s="146"/>
      <c r="ZF8" s="146"/>
      <c r="ZG8" s="146"/>
      <c r="ZH8" s="146"/>
      <c r="ZI8" s="146"/>
      <c r="ZJ8" s="146"/>
      <c r="ZK8" s="146"/>
      <c r="ZL8" s="146"/>
      <c r="ZM8" s="146"/>
      <c r="ZN8" s="146"/>
      <c r="ZO8" s="146"/>
      <c r="ZP8" s="146"/>
      <c r="ZQ8" s="146"/>
      <c r="ZR8" s="146"/>
      <c r="ZS8" s="146"/>
      <c r="ZT8" s="146"/>
      <c r="ZU8" s="146"/>
      <c r="ZV8" s="146"/>
      <c r="ZW8" s="146"/>
      <c r="ZX8" s="146"/>
      <c r="ZY8" s="146"/>
      <c r="ZZ8" s="146"/>
      <c r="AAA8" s="146"/>
      <c r="AAB8" s="146"/>
      <c r="AAC8" s="146"/>
      <c r="AAD8" s="146"/>
      <c r="AAE8" s="146"/>
      <c r="AAF8" s="146"/>
      <c r="AAG8" s="146"/>
      <c r="AAH8" s="146"/>
      <c r="AAI8" s="146"/>
      <c r="AAJ8" s="146"/>
      <c r="AAK8" s="146"/>
      <c r="AAL8" s="146"/>
      <c r="AAM8" s="146"/>
      <c r="AAN8" s="146"/>
      <c r="AAO8" s="146"/>
      <c r="AAP8" s="146"/>
      <c r="AAQ8" s="146"/>
      <c r="AAR8" s="146"/>
      <c r="AAS8" s="146"/>
      <c r="AAT8" s="146"/>
      <c r="AAU8" s="146"/>
      <c r="AAV8" s="146"/>
      <c r="AAW8" s="146"/>
      <c r="AAX8" s="146"/>
      <c r="AAY8" s="146"/>
      <c r="AAZ8" s="146"/>
      <c r="ABA8" s="146"/>
      <c r="ABB8" s="146"/>
      <c r="ABC8" s="146"/>
      <c r="ABD8" s="146"/>
      <c r="ABE8" s="146"/>
      <c r="ABF8" s="146"/>
      <c r="ABG8" s="146"/>
      <c r="ABH8" s="146"/>
      <c r="ABI8" s="146"/>
      <c r="ABJ8" s="146"/>
      <c r="ABK8" s="146"/>
      <c r="ABL8" s="146"/>
      <c r="ABM8" s="146"/>
      <c r="ABN8" s="146"/>
      <c r="ABO8" s="146"/>
      <c r="ABP8" s="146"/>
      <c r="ABQ8" s="146"/>
      <c r="ABR8" s="146"/>
      <c r="ABS8" s="146"/>
      <c r="ABT8" s="146"/>
      <c r="ABU8" s="146"/>
      <c r="ABV8" s="146"/>
      <c r="ABW8" s="146"/>
      <c r="ABX8" s="146"/>
      <c r="ABY8" s="146"/>
      <c r="ABZ8" s="146"/>
      <c r="ACA8" s="146"/>
      <c r="ACB8" s="146"/>
      <c r="ACC8" s="146"/>
      <c r="ACD8" s="146"/>
      <c r="ACE8" s="146"/>
      <c r="ACF8" s="146"/>
      <c r="ACG8" s="146"/>
      <c r="ACH8" s="146"/>
      <c r="ACI8" s="146"/>
      <c r="ACJ8" s="146"/>
      <c r="ACK8" s="146"/>
      <c r="ACL8" s="146"/>
      <c r="ACM8" s="146"/>
      <c r="ACN8" s="146"/>
      <c r="ACO8" s="146"/>
      <c r="ACP8" s="146"/>
      <c r="ACQ8" s="146"/>
      <c r="ACR8" s="146"/>
      <c r="ACS8" s="146"/>
      <c r="ACT8" s="146"/>
      <c r="ACU8" s="146"/>
      <c r="ACV8" s="146"/>
      <c r="ACW8" s="146"/>
      <c r="ACX8" s="146"/>
      <c r="ACY8" s="146"/>
      <c r="ACZ8" s="146"/>
      <c r="ADA8" s="146"/>
      <c r="ADB8" s="146"/>
      <c r="ADC8" s="146"/>
      <c r="ADD8" s="146"/>
      <c r="ADE8" s="146"/>
      <c r="ADF8" s="146"/>
      <c r="ADG8" s="146"/>
      <c r="ADH8" s="146"/>
      <c r="ADI8" s="146"/>
      <c r="ADJ8" s="146"/>
      <c r="ADK8" s="146"/>
      <c r="ADL8" s="146"/>
      <c r="ADM8" s="146"/>
      <c r="ADN8" s="146"/>
      <c r="ADO8" s="146"/>
      <c r="ADP8" s="146"/>
      <c r="ADQ8" s="146"/>
      <c r="ADR8" s="146"/>
      <c r="ADS8" s="146"/>
      <c r="ADT8" s="146"/>
      <c r="ADU8" s="146"/>
      <c r="ADV8" s="146"/>
      <c r="ADW8" s="146"/>
      <c r="ADX8" s="146"/>
      <c r="ADY8" s="146"/>
      <c r="ADZ8" s="146"/>
      <c r="AEA8" s="146"/>
      <c r="AEB8" s="146"/>
      <c r="AEC8" s="146"/>
      <c r="AED8" s="146"/>
      <c r="AEE8" s="146"/>
      <c r="AEF8" s="146"/>
      <c r="AEG8" s="146"/>
      <c r="AEH8" s="146"/>
      <c r="AEI8" s="146"/>
      <c r="AEJ8" s="146"/>
      <c r="AEK8" s="146"/>
      <c r="AEL8" s="146"/>
      <c r="AEM8" s="146"/>
      <c r="AEN8" s="146"/>
      <c r="AEO8" s="146"/>
      <c r="AEP8" s="146"/>
      <c r="AEQ8" s="146"/>
      <c r="AER8" s="146"/>
      <c r="AES8" s="146"/>
      <c r="AET8" s="146"/>
      <c r="AEU8" s="146"/>
      <c r="AEV8" s="146"/>
      <c r="AEW8" s="146"/>
      <c r="AEX8" s="146"/>
      <c r="AEY8" s="146"/>
      <c r="AEZ8" s="146"/>
      <c r="AFA8" s="146"/>
      <c r="AFB8" s="146"/>
      <c r="AFC8" s="146"/>
      <c r="AFD8" s="146"/>
      <c r="AFE8" s="146"/>
      <c r="AFF8" s="146"/>
      <c r="AFG8" s="146"/>
      <c r="AFH8" s="146"/>
      <c r="AFI8" s="146"/>
      <c r="AFJ8" s="146"/>
      <c r="AFK8" s="146"/>
      <c r="AFL8" s="146"/>
      <c r="AFM8" s="146"/>
      <c r="AFN8" s="146"/>
      <c r="AFO8" s="146"/>
      <c r="AFP8" s="146"/>
      <c r="AFQ8" s="146"/>
      <c r="AFR8" s="146"/>
      <c r="AFS8" s="146"/>
      <c r="AFT8" s="146"/>
      <c r="AFU8" s="146"/>
      <c r="AFV8" s="146"/>
      <c r="AFW8" s="146"/>
      <c r="AFX8" s="146"/>
      <c r="AFY8" s="146"/>
      <c r="AFZ8" s="146"/>
      <c r="AGA8" s="146"/>
      <c r="AGB8" s="146"/>
      <c r="AGC8" s="146"/>
      <c r="AGD8" s="146"/>
      <c r="AGE8" s="146"/>
      <c r="AGF8" s="146"/>
      <c r="AGG8" s="146"/>
      <c r="AGH8" s="146"/>
      <c r="AGI8" s="146"/>
      <c r="AGJ8" s="146"/>
      <c r="AGK8" s="146"/>
      <c r="AGL8" s="146"/>
      <c r="AGM8" s="146"/>
      <c r="AGN8" s="146"/>
      <c r="AGO8" s="146"/>
      <c r="AGP8" s="146"/>
      <c r="AGQ8" s="146"/>
      <c r="AGR8" s="146"/>
      <c r="AGS8" s="146"/>
      <c r="AGT8" s="146"/>
      <c r="AGU8" s="146"/>
      <c r="AGV8" s="146"/>
      <c r="AGW8" s="146"/>
      <c r="AGX8" s="146"/>
      <c r="AGY8" s="146"/>
      <c r="AGZ8" s="146"/>
      <c r="AHA8" s="146"/>
      <c r="AHB8" s="146"/>
      <c r="AHC8" s="146"/>
      <c r="AHD8" s="146"/>
      <c r="AHE8" s="146"/>
      <c r="AHF8" s="146"/>
      <c r="AHG8" s="146"/>
      <c r="AHH8" s="146"/>
      <c r="AHI8" s="146"/>
      <c r="AHJ8" s="146"/>
      <c r="AHK8" s="146"/>
      <c r="AHL8" s="146"/>
      <c r="AHM8" s="146"/>
      <c r="AHN8" s="146"/>
      <c r="AHO8" s="146"/>
      <c r="AHP8" s="146"/>
      <c r="AHQ8" s="146"/>
      <c r="AHR8" s="146"/>
      <c r="AHS8" s="146"/>
      <c r="AHT8" s="146"/>
      <c r="AHU8" s="146"/>
      <c r="AHV8" s="146"/>
      <c r="AHW8" s="146"/>
      <c r="AHX8" s="146"/>
      <c r="AHY8" s="146"/>
      <c r="AHZ8" s="146"/>
      <c r="AIA8" s="146"/>
      <c r="AIB8" s="146"/>
      <c r="AIC8" s="146"/>
      <c r="AID8" s="146"/>
      <c r="AIE8" s="146"/>
      <c r="AIF8" s="146"/>
      <c r="AIG8" s="146"/>
      <c r="AIH8" s="146"/>
      <c r="AII8" s="146"/>
      <c r="AIJ8" s="146"/>
      <c r="AIK8" s="146"/>
      <c r="AIL8" s="146"/>
      <c r="AIM8" s="146"/>
      <c r="AIN8" s="146"/>
      <c r="AIO8" s="146"/>
      <c r="AIP8" s="146"/>
      <c r="AIQ8" s="146"/>
      <c r="AIR8" s="146"/>
      <c r="AIS8" s="146"/>
      <c r="AIT8" s="146"/>
      <c r="AIU8" s="146"/>
      <c r="AIV8" s="146"/>
      <c r="AIW8" s="146"/>
      <c r="AIX8" s="146"/>
      <c r="AIY8" s="146"/>
      <c r="AIZ8" s="146"/>
      <c r="AJA8" s="146"/>
      <c r="AJB8" s="146"/>
      <c r="AJC8" s="146"/>
      <c r="AJD8" s="146"/>
      <c r="AJE8" s="146"/>
      <c r="AJF8" s="146"/>
      <c r="AJG8" s="146"/>
      <c r="AJH8" s="146"/>
      <c r="AJI8" s="146"/>
      <c r="AJJ8" s="146"/>
      <c r="AJK8" s="146"/>
      <c r="AJL8" s="146"/>
      <c r="AJM8" s="146"/>
      <c r="AJN8" s="146"/>
      <c r="AJO8" s="146"/>
      <c r="AJP8" s="146"/>
      <c r="AJQ8" s="146"/>
      <c r="AJR8" s="146"/>
      <c r="AJS8" s="146"/>
      <c r="AJT8" s="146"/>
      <c r="AJU8" s="146"/>
      <c r="AJV8" s="146"/>
      <c r="AJW8" s="146"/>
      <c r="AJX8" s="146"/>
      <c r="AJY8" s="146"/>
      <c r="AJZ8" s="146"/>
      <c r="AKA8" s="146"/>
      <c r="AKB8" s="146"/>
      <c r="AKC8" s="146"/>
      <c r="AKD8" s="146"/>
      <c r="AKE8" s="146"/>
      <c r="AKF8" s="146"/>
      <c r="AKG8" s="146"/>
      <c r="AKH8" s="146"/>
      <c r="AKI8" s="146"/>
      <c r="AKJ8" s="146"/>
      <c r="AKK8" s="146"/>
      <c r="AKL8" s="146"/>
      <c r="AKM8" s="146"/>
      <c r="AKN8" s="146"/>
      <c r="AKO8" s="146"/>
      <c r="AKP8" s="146"/>
      <c r="AKQ8" s="146"/>
      <c r="AKR8" s="146"/>
      <c r="AKS8" s="146"/>
      <c r="AKT8" s="146"/>
      <c r="AKU8" s="146"/>
      <c r="AKV8" s="146"/>
      <c r="AKW8" s="146"/>
      <c r="AKX8" s="146"/>
      <c r="AKY8" s="146"/>
      <c r="AKZ8" s="146"/>
      <c r="ALA8" s="146"/>
      <c r="ALB8" s="146"/>
      <c r="ALC8" s="146"/>
      <c r="ALD8" s="146"/>
      <c r="ALE8" s="146"/>
      <c r="ALF8" s="146"/>
      <c r="ALG8" s="146"/>
      <c r="ALH8" s="146"/>
      <c r="ALI8" s="146"/>
      <c r="ALJ8" s="146"/>
      <c r="ALK8" s="146"/>
      <c r="ALL8" s="146"/>
      <c r="ALM8" s="146"/>
      <c r="ALN8" s="146"/>
      <c r="ALO8" s="146"/>
      <c r="ALP8" s="146"/>
      <c r="ALQ8" s="146"/>
      <c r="ALR8" s="146"/>
      <c r="ALS8" s="146"/>
      <c r="ALT8" s="146"/>
      <c r="ALU8" s="146"/>
      <c r="ALV8" s="146"/>
      <c r="ALW8" s="146"/>
      <c r="ALX8" s="146"/>
      <c r="ALY8" s="146"/>
      <c r="ALZ8" s="146"/>
      <c r="AMA8" s="146"/>
      <c r="AMB8" s="146"/>
      <c r="AMC8" s="146"/>
      <c r="AMD8" s="146"/>
      <c r="AME8" s="146"/>
      <c r="AMF8" s="146"/>
      <c r="AMG8" s="146"/>
      <c r="AMH8" s="146"/>
      <c r="AMI8" s="146"/>
      <c r="AMJ8" s="146"/>
      <c r="AMK8" s="146"/>
    </row>
    <row r="9" spans="1:1025" s="147" customFormat="1" x14ac:dyDescent="0.25">
      <c r="A9" s="152" t="s">
        <v>9</v>
      </c>
      <c r="B9" s="145" t="s">
        <v>8</v>
      </c>
      <c r="C9" s="5" t="s">
        <v>7</v>
      </c>
      <c r="D9" s="5" t="s">
        <v>7</v>
      </c>
      <c r="E9" s="153" t="s">
        <v>7</v>
      </c>
      <c r="F9" s="146"/>
      <c r="G9" s="146"/>
      <c r="H9" s="146"/>
      <c r="I9" s="146"/>
      <c r="J9" s="146"/>
      <c r="K9" s="146"/>
      <c r="L9" s="146"/>
      <c r="M9" s="146"/>
      <c r="N9" s="146"/>
      <c r="O9" s="146"/>
      <c r="P9" s="146"/>
      <c r="Q9" s="146"/>
      <c r="R9" s="146"/>
      <c r="S9" s="146"/>
      <c r="T9" s="146"/>
      <c r="U9" s="146"/>
      <c r="V9" s="146"/>
      <c r="W9" s="146"/>
      <c r="X9" s="146"/>
      <c r="Y9" s="146"/>
      <c r="Z9" s="146"/>
      <c r="AA9" s="146"/>
      <c r="AB9" s="146"/>
      <c r="AC9" s="146"/>
      <c r="AD9" s="146"/>
      <c r="AE9" s="146"/>
      <c r="AF9" s="146"/>
      <c r="AG9" s="146"/>
      <c r="AH9" s="146"/>
      <c r="AI9" s="146"/>
      <c r="AJ9" s="146"/>
      <c r="AK9" s="146"/>
      <c r="AL9" s="146"/>
      <c r="AM9" s="146"/>
      <c r="AN9" s="146"/>
      <c r="AO9" s="146"/>
      <c r="AP9" s="146"/>
      <c r="AQ9" s="146"/>
      <c r="AR9" s="146"/>
      <c r="AS9" s="146"/>
      <c r="AT9" s="146"/>
      <c r="AU9" s="146"/>
      <c r="AV9" s="146"/>
      <c r="AW9" s="146"/>
      <c r="AX9" s="146"/>
      <c r="AY9" s="146"/>
      <c r="AZ9" s="146"/>
      <c r="BA9" s="146"/>
      <c r="BB9" s="146"/>
      <c r="BC9" s="146"/>
      <c r="BD9" s="146"/>
      <c r="BE9" s="146"/>
      <c r="BF9" s="146"/>
      <c r="BG9" s="146"/>
      <c r="BH9" s="146"/>
      <c r="BI9" s="146"/>
      <c r="BJ9" s="146"/>
      <c r="BK9" s="146"/>
      <c r="BL9" s="146"/>
      <c r="BM9" s="146"/>
      <c r="BN9" s="146"/>
      <c r="BO9" s="146"/>
      <c r="BP9" s="146"/>
      <c r="BQ9" s="146"/>
      <c r="BR9" s="146"/>
      <c r="BS9" s="146"/>
      <c r="BT9" s="146"/>
      <c r="BU9" s="146"/>
      <c r="BV9" s="146"/>
      <c r="BW9" s="146"/>
      <c r="BX9" s="146"/>
      <c r="BY9" s="146"/>
      <c r="BZ9" s="146"/>
      <c r="CA9" s="146"/>
      <c r="CB9" s="146"/>
      <c r="CC9" s="146"/>
      <c r="CD9" s="146"/>
      <c r="CE9" s="146"/>
      <c r="CF9" s="146"/>
      <c r="CG9" s="146"/>
      <c r="CH9" s="146"/>
      <c r="CI9" s="146"/>
      <c r="CJ9" s="146"/>
      <c r="CK9" s="146"/>
      <c r="CL9" s="146"/>
      <c r="CM9" s="146"/>
      <c r="CN9" s="146"/>
      <c r="CO9" s="146"/>
      <c r="CP9" s="146"/>
      <c r="CQ9" s="146"/>
      <c r="CR9" s="146"/>
      <c r="CS9" s="146"/>
      <c r="CT9" s="146"/>
      <c r="CU9" s="146"/>
      <c r="CV9" s="146"/>
      <c r="CW9" s="146"/>
      <c r="CX9" s="146"/>
      <c r="CY9" s="146"/>
      <c r="CZ9" s="146"/>
      <c r="DA9" s="146"/>
      <c r="DB9" s="146"/>
      <c r="DC9" s="146"/>
      <c r="DD9" s="146"/>
      <c r="DE9" s="146"/>
      <c r="DF9" s="146"/>
      <c r="DG9" s="146"/>
      <c r="DH9" s="146"/>
      <c r="DI9" s="146"/>
      <c r="DJ9" s="146"/>
      <c r="DK9" s="146"/>
      <c r="DL9" s="146"/>
      <c r="DM9" s="146"/>
      <c r="DN9" s="146"/>
      <c r="DO9" s="146"/>
      <c r="DP9" s="146"/>
      <c r="DQ9" s="146"/>
      <c r="DR9" s="146"/>
      <c r="DS9" s="146"/>
      <c r="DT9" s="146"/>
      <c r="DU9" s="146"/>
      <c r="DV9" s="146"/>
      <c r="DW9" s="146"/>
      <c r="DX9" s="146"/>
      <c r="DY9" s="146"/>
      <c r="DZ9" s="146"/>
      <c r="EA9" s="146"/>
      <c r="EB9" s="146"/>
      <c r="EC9" s="146"/>
      <c r="ED9" s="146"/>
      <c r="EE9" s="146"/>
      <c r="EF9" s="146"/>
      <c r="EG9" s="146"/>
      <c r="EH9" s="146"/>
      <c r="EI9" s="146"/>
      <c r="EJ9" s="146"/>
      <c r="EK9" s="146"/>
      <c r="EL9" s="146"/>
      <c r="EM9" s="146"/>
      <c r="EN9" s="146"/>
      <c r="EO9" s="146"/>
      <c r="EP9" s="146"/>
      <c r="EQ9" s="146"/>
      <c r="ER9" s="146"/>
      <c r="ES9" s="146"/>
      <c r="ET9" s="146"/>
      <c r="EU9" s="146"/>
      <c r="EV9" s="146"/>
      <c r="EW9" s="146"/>
      <c r="EX9" s="146"/>
      <c r="EY9" s="146"/>
      <c r="EZ9" s="146"/>
      <c r="FA9" s="146"/>
      <c r="FB9" s="146"/>
      <c r="FC9" s="146"/>
      <c r="FD9" s="146"/>
      <c r="FE9" s="146"/>
      <c r="FF9" s="146"/>
      <c r="FG9" s="146"/>
      <c r="FH9" s="146"/>
      <c r="FI9" s="146"/>
      <c r="FJ9" s="146"/>
      <c r="FK9" s="146"/>
      <c r="FL9" s="146"/>
      <c r="FM9" s="146"/>
      <c r="FN9" s="146"/>
      <c r="FO9" s="146"/>
      <c r="FP9" s="146"/>
      <c r="FQ9" s="146"/>
      <c r="FR9" s="146"/>
      <c r="FS9" s="146"/>
      <c r="FT9" s="146"/>
      <c r="FU9" s="146"/>
      <c r="FV9" s="146"/>
      <c r="FW9" s="146"/>
      <c r="FX9" s="146"/>
      <c r="FY9" s="146"/>
      <c r="FZ9" s="146"/>
      <c r="GA9" s="146"/>
      <c r="GB9" s="146"/>
      <c r="GC9" s="146"/>
      <c r="GD9" s="146"/>
      <c r="GE9" s="146"/>
      <c r="GF9" s="146"/>
      <c r="GG9" s="146"/>
      <c r="GH9" s="146"/>
      <c r="GI9" s="146"/>
      <c r="GJ9" s="146"/>
      <c r="GK9" s="146"/>
      <c r="GL9" s="146"/>
      <c r="GM9" s="146"/>
      <c r="GN9" s="146"/>
      <c r="GO9" s="146"/>
      <c r="GP9" s="146"/>
      <c r="GQ9" s="146"/>
      <c r="GR9" s="146"/>
      <c r="GS9" s="146"/>
      <c r="GT9" s="146"/>
      <c r="GU9" s="146"/>
      <c r="GV9" s="146"/>
      <c r="GW9" s="146"/>
      <c r="GX9" s="146"/>
      <c r="GY9" s="146"/>
      <c r="GZ9" s="146"/>
      <c r="HA9" s="146"/>
      <c r="HB9" s="146"/>
      <c r="HC9" s="146"/>
      <c r="HD9" s="146"/>
      <c r="HE9" s="146"/>
      <c r="HF9" s="146"/>
      <c r="HG9" s="146"/>
      <c r="HH9" s="146"/>
      <c r="HI9" s="146"/>
      <c r="HJ9" s="146"/>
      <c r="HK9" s="146"/>
      <c r="HL9" s="146"/>
      <c r="HM9" s="146"/>
      <c r="HN9" s="146"/>
      <c r="HO9" s="146"/>
      <c r="HP9" s="146"/>
      <c r="HQ9" s="146"/>
      <c r="HR9" s="146"/>
      <c r="HS9" s="146"/>
      <c r="HT9" s="146"/>
      <c r="HU9" s="146"/>
      <c r="HV9" s="146"/>
      <c r="HW9" s="146"/>
      <c r="HX9" s="146"/>
      <c r="HY9" s="146"/>
      <c r="HZ9" s="146"/>
      <c r="IA9" s="146"/>
      <c r="IB9" s="146"/>
      <c r="IC9" s="146"/>
      <c r="ID9" s="146"/>
      <c r="IE9" s="146"/>
      <c r="IF9" s="146"/>
      <c r="IG9" s="146"/>
      <c r="IH9" s="146"/>
      <c r="II9" s="146"/>
      <c r="IJ9" s="146"/>
      <c r="IK9" s="146"/>
      <c r="IL9" s="146"/>
      <c r="IM9" s="146"/>
      <c r="IN9" s="146"/>
      <c r="IO9" s="146"/>
      <c r="IP9" s="146"/>
      <c r="IQ9" s="146"/>
      <c r="IR9" s="146"/>
      <c r="IS9" s="146"/>
      <c r="IT9" s="146"/>
      <c r="IU9" s="146"/>
      <c r="IV9" s="146"/>
      <c r="IW9" s="146"/>
      <c r="IX9" s="146"/>
      <c r="IY9" s="146"/>
      <c r="IZ9" s="146"/>
      <c r="JA9" s="146"/>
      <c r="JB9" s="146"/>
      <c r="JC9" s="146"/>
      <c r="JD9" s="146"/>
      <c r="JE9" s="146"/>
      <c r="JF9" s="146"/>
      <c r="JG9" s="146"/>
      <c r="JH9" s="146"/>
      <c r="JI9" s="146"/>
      <c r="JJ9" s="146"/>
      <c r="JK9" s="146"/>
      <c r="JL9" s="146"/>
      <c r="JM9" s="146"/>
      <c r="JN9" s="146"/>
      <c r="JO9" s="146"/>
      <c r="JP9" s="146"/>
      <c r="JQ9" s="146"/>
      <c r="JR9" s="146"/>
      <c r="JS9" s="146"/>
      <c r="JT9" s="146"/>
      <c r="JU9" s="146"/>
      <c r="JV9" s="146"/>
      <c r="JW9" s="146"/>
      <c r="JX9" s="146"/>
      <c r="JY9" s="146"/>
      <c r="JZ9" s="146"/>
      <c r="KA9" s="146"/>
      <c r="KB9" s="146"/>
      <c r="KC9" s="146"/>
      <c r="KD9" s="146"/>
      <c r="KE9" s="146"/>
      <c r="KF9" s="146"/>
      <c r="KG9" s="146"/>
      <c r="KH9" s="146"/>
      <c r="KI9" s="146"/>
      <c r="KJ9" s="146"/>
      <c r="KK9" s="146"/>
      <c r="KL9" s="146"/>
      <c r="KM9" s="146"/>
      <c r="KN9" s="146"/>
      <c r="KO9" s="146"/>
      <c r="KP9" s="146"/>
      <c r="KQ9" s="146"/>
      <c r="KR9" s="146"/>
      <c r="KS9" s="146"/>
      <c r="KT9" s="146"/>
      <c r="KU9" s="146"/>
      <c r="KV9" s="146"/>
      <c r="KW9" s="146"/>
      <c r="KX9" s="146"/>
      <c r="KY9" s="146"/>
      <c r="KZ9" s="146"/>
      <c r="LA9" s="146"/>
      <c r="LB9" s="146"/>
      <c r="LC9" s="146"/>
      <c r="LD9" s="146"/>
      <c r="LE9" s="146"/>
      <c r="LF9" s="146"/>
      <c r="LG9" s="146"/>
      <c r="LH9" s="146"/>
      <c r="LI9" s="146"/>
      <c r="LJ9" s="146"/>
      <c r="LK9" s="146"/>
      <c r="LL9" s="146"/>
      <c r="LM9" s="146"/>
      <c r="LN9" s="146"/>
      <c r="LO9" s="146"/>
      <c r="LP9" s="146"/>
      <c r="LQ9" s="146"/>
      <c r="LR9" s="146"/>
      <c r="LS9" s="146"/>
      <c r="LT9" s="146"/>
      <c r="LU9" s="146"/>
      <c r="LV9" s="146"/>
      <c r="LW9" s="146"/>
      <c r="LX9" s="146"/>
      <c r="LY9" s="146"/>
      <c r="LZ9" s="146"/>
      <c r="MA9" s="146"/>
      <c r="MB9" s="146"/>
      <c r="MC9" s="146"/>
      <c r="MD9" s="146"/>
      <c r="ME9" s="146"/>
      <c r="MF9" s="146"/>
      <c r="MG9" s="146"/>
      <c r="MH9" s="146"/>
      <c r="MI9" s="146"/>
      <c r="MJ9" s="146"/>
      <c r="MK9" s="146"/>
      <c r="ML9" s="146"/>
      <c r="MM9" s="146"/>
      <c r="MN9" s="146"/>
      <c r="MO9" s="146"/>
      <c r="MP9" s="146"/>
      <c r="MQ9" s="146"/>
      <c r="MR9" s="146"/>
      <c r="MS9" s="146"/>
      <c r="MT9" s="146"/>
      <c r="MU9" s="146"/>
      <c r="MV9" s="146"/>
      <c r="MW9" s="146"/>
      <c r="MX9" s="146"/>
      <c r="MY9" s="146"/>
      <c r="MZ9" s="146"/>
      <c r="NA9" s="146"/>
      <c r="NB9" s="146"/>
      <c r="NC9" s="146"/>
      <c r="ND9" s="146"/>
      <c r="NE9" s="146"/>
      <c r="NF9" s="146"/>
      <c r="NG9" s="146"/>
      <c r="NH9" s="146"/>
      <c r="NI9" s="146"/>
      <c r="NJ9" s="146"/>
      <c r="NK9" s="146"/>
      <c r="NL9" s="146"/>
      <c r="NM9" s="146"/>
      <c r="NN9" s="146"/>
      <c r="NO9" s="146"/>
      <c r="NP9" s="146"/>
      <c r="NQ9" s="146"/>
      <c r="NR9" s="146"/>
      <c r="NS9" s="146"/>
      <c r="NT9" s="146"/>
      <c r="NU9" s="146"/>
      <c r="NV9" s="146"/>
      <c r="NW9" s="146"/>
      <c r="NX9" s="146"/>
      <c r="NY9" s="146"/>
      <c r="NZ9" s="146"/>
      <c r="OA9" s="146"/>
      <c r="OB9" s="146"/>
      <c r="OC9" s="146"/>
      <c r="OD9" s="146"/>
      <c r="OE9" s="146"/>
      <c r="OF9" s="146"/>
      <c r="OG9" s="146"/>
      <c r="OH9" s="146"/>
      <c r="OI9" s="146"/>
      <c r="OJ9" s="146"/>
      <c r="OK9" s="146"/>
      <c r="OL9" s="146"/>
      <c r="OM9" s="146"/>
      <c r="ON9" s="146"/>
      <c r="OO9" s="146"/>
      <c r="OP9" s="146"/>
      <c r="OQ9" s="146"/>
      <c r="OR9" s="146"/>
      <c r="OS9" s="146"/>
      <c r="OT9" s="146"/>
      <c r="OU9" s="146"/>
      <c r="OV9" s="146"/>
      <c r="OW9" s="146"/>
      <c r="OX9" s="146"/>
      <c r="OY9" s="146"/>
      <c r="OZ9" s="146"/>
      <c r="PA9" s="146"/>
      <c r="PB9" s="146"/>
      <c r="PC9" s="146"/>
      <c r="PD9" s="146"/>
      <c r="PE9" s="146"/>
      <c r="PF9" s="146"/>
      <c r="PG9" s="146"/>
      <c r="PH9" s="146"/>
      <c r="PI9" s="146"/>
      <c r="PJ9" s="146"/>
      <c r="PK9" s="146"/>
      <c r="PL9" s="146"/>
      <c r="PM9" s="146"/>
      <c r="PN9" s="146"/>
      <c r="PO9" s="146"/>
      <c r="PP9" s="146"/>
      <c r="PQ9" s="146"/>
      <c r="PR9" s="146"/>
      <c r="PS9" s="146"/>
      <c r="PT9" s="146"/>
      <c r="PU9" s="146"/>
      <c r="PV9" s="146"/>
      <c r="PW9" s="146"/>
      <c r="PX9" s="146"/>
      <c r="PY9" s="146"/>
      <c r="PZ9" s="146"/>
      <c r="QA9" s="146"/>
      <c r="QB9" s="146"/>
      <c r="QC9" s="146"/>
      <c r="QD9" s="146"/>
      <c r="QE9" s="146"/>
      <c r="QF9" s="146"/>
      <c r="QG9" s="146"/>
      <c r="QH9" s="146"/>
      <c r="QI9" s="146"/>
      <c r="QJ9" s="146"/>
      <c r="QK9" s="146"/>
      <c r="QL9" s="146"/>
      <c r="QM9" s="146"/>
      <c r="QN9" s="146"/>
      <c r="QO9" s="146"/>
      <c r="QP9" s="146"/>
      <c r="QQ9" s="146"/>
      <c r="QR9" s="146"/>
      <c r="QS9" s="146"/>
      <c r="QT9" s="146"/>
      <c r="QU9" s="146"/>
      <c r="QV9" s="146"/>
      <c r="QW9" s="146"/>
      <c r="QX9" s="146"/>
      <c r="QY9" s="146"/>
      <c r="QZ9" s="146"/>
      <c r="RA9" s="146"/>
      <c r="RB9" s="146"/>
      <c r="RC9" s="146"/>
      <c r="RD9" s="146"/>
      <c r="RE9" s="146"/>
      <c r="RF9" s="146"/>
      <c r="RG9" s="146"/>
      <c r="RH9" s="146"/>
      <c r="RI9" s="146"/>
      <c r="RJ9" s="146"/>
      <c r="RK9" s="146"/>
      <c r="RL9" s="146"/>
      <c r="RM9" s="146"/>
      <c r="RN9" s="146"/>
      <c r="RO9" s="146"/>
      <c r="RP9" s="146"/>
      <c r="RQ9" s="146"/>
      <c r="RR9" s="146"/>
      <c r="RS9" s="146"/>
      <c r="RT9" s="146"/>
      <c r="RU9" s="146"/>
      <c r="RV9" s="146"/>
      <c r="RW9" s="146"/>
      <c r="RX9" s="146"/>
      <c r="RY9" s="146"/>
      <c r="RZ9" s="146"/>
      <c r="SA9" s="146"/>
      <c r="SB9" s="146"/>
      <c r="SC9" s="146"/>
      <c r="SD9" s="146"/>
      <c r="SE9" s="146"/>
      <c r="SF9" s="146"/>
      <c r="SG9" s="146"/>
      <c r="SH9" s="146"/>
      <c r="SI9" s="146"/>
      <c r="SJ9" s="146"/>
      <c r="SK9" s="146"/>
      <c r="SL9" s="146"/>
      <c r="SM9" s="146"/>
      <c r="SN9" s="146"/>
      <c r="SO9" s="146"/>
      <c r="SP9" s="146"/>
      <c r="SQ9" s="146"/>
      <c r="SR9" s="146"/>
      <c r="SS9" s="146"/>
      <c r="ST9" s="146"/>
      <c r="SU9" s="146"/>
      <c r="SV9" s="146"/>
      <c r="SW9" s="146"/>
      <c r="SX9" s="146"/>
      <c r="SY9" s="146"/>
      <c r="SZ9" s="146"/>
      <c r="TA9" s="146"/>
      <c r="TB9" s="146"/>
      <c r="TC9" s="146"/>
      <c r="TD9" s="146"/>
      <c r="TE9" s="146"/>
      <c r="TF9" s="146"/>
      <c r="TG9" s="146"/>
      <c r="TH9" s="146"/>
      <c r="TI9" s="146"/>
      <c r="TJ9" s="146"/>
      <c r="TK9" s="146"/>
      <c r="TL9" s="146"/>
      <c r="TM9" s="146"/>
      <c r="TN9" s="146"/>
      <c r="TO9" s="146"/>
      <c r="TP9" s="146"/>
      <c r="TQ9" s="146"/>
      <c r="TR9" s="146"/>
      <c r="TS9" s="146"/>
      <c r="TT9" s="146"/>
      <c r="TU9" s="146"/>
      <c r="TV9" s="146"/>
      <c r="TW9" s="146"/>
      <c r="TX9" s="146"/>
      <c r="TY9" s="146"/>
      <c r="TZ9" s="146"/>
      <c r="UA9" s="146"/>
      <c r="UB9" s="146"/>
      <c r="UC9" s="146"/>
      <c r="UD9" s="146"/>
      <c r="UE9" s="146"/>
      <c r="UF9" s="146"/>
      <c r="UG9" s="146"/>
      <c r="UH9" s="146"/>
      <c r="UI9" s="146"/>
      <c r="UJ9" s="146"/>
      <c r="UK9" s="146"/>
      <c r="UL9" s="146"/>
      <c r="UM9" s="146"/>
      <c r="UN9" s="146"/>
      <c r="UO9" s="146"/>
      <c r="UP9" s="146"/>
      <c r="UQ9" s="146"/>
      <c r="UR9" s="146"/>
      <c r="US9" s="146"/>
      <c r="UT9" s="146"/>
      <c r="UU9" s="146"/>
      <c r="UV9" s="146"/>
      <c r="UW9" s="146"/>
      <c r="UX9" s="146"/>
      <c r="UY9" s="146"/>
      <c r="UZ9" s="146"/>
      <c r="VA9" s="146"/>
      <c r="VB9" s="146"/>
      <c r="VC9" s="146"/>
      <c r="VD9" s="146"/>
      <c r="VE9" s="146"/>
      <c r="VF9" s="146"/>
      <c r="VG9" s="146"/>
      <c r="VH9" s="146"/>
      <c r="VI9" s="146"/>
      <c r="VJ9" s="146"/>
      <c r="VK9" s="146"/>
      <c r="VL9" s="146"/>
      <c r="VM9" s="146"/>
      <c r="VN9" s="146"/>
      <c r="VO9" s="146"/>
      <c r="VP9" s="146"/>
      <c r="VQ9" s="146"/>
      <c r="VR9" s="146"/>
      <c r="VS9" s="146"/>
      <c r="VT9" s="146"/>
      <c r="VU9" s="146"/>
      <c r="VV9" s="146"/>
      <c r="VW9" s="146"/>
      <c r="VX9" s="146"/>
      <c r="VY9" s="146"/>
      <c r="VZ9" s="146"/>
      <c r="WA9" s="146"/>
      <c r="WB9" s="146"/>
      <c r="WC9" s="146"/>
      <c r="WD9" s="146"/>
      <c r="WE9" s="146"/>
      <c r="WF9" s="146"/>
      <c r="WG9" s="146"/>
      <c r="WH9" s="146"/>
      <c r="WI9" s="146"/>
      <c r="WJ9" s="146"/>
      <c r="WK9" s="146"/>
      <c r="WL9" s="146"/>
      <c r="WM9" s="146"/>
      <c r="WN9" s="146"/>
      <c r="WO9" s="146"/>
      <c r="WP9" s="146"/>
      <c r="WQ9" s="146"/>
      <c r="WR9" s="146"/>
      <c r="WS9" s="146"/>
      <c r="WT9" s="146"/>
      <c r="WU9" s="146"/>
      <c r="WV9" s="146"/>
      <c r="WW9" s="146"/>
      <c r="WX9" s="146"/>
      <c r="WY9" s="146"/>
      <c r="WZ9" s="146"/>
      <c r="XA9" s="146"/>
      <c r="XB9" s="146"/>
      <c r="XC9" s="146"/>
      <c r="XD9" s="146"/>
      <c r="XE9" s="146"/>
      <c r="XF9" s="146"/>
      <c r="XG9" s="146"/>
      <c r="XH9" s="146"/>
      <c r="XI9" s="146"/>
      <c r="XJ9" s="146"/>
      <c r="XK9" s="146"/>
      <c r="XL9" s="146"/>
      <c r="XM9" s="146"/>
      <c r="XN9" s="146"/>
      <c r="XO9" s="146"/>
      <c r="XP9" s="146"/>
      <c r="XQ9" s="146"/>
      <c r="XR9" s="146"/>
      <c r="XS9" s="146"/>
      <c r="XT9" s="146"/>
      <c r="XU9" s="146"/>
      <c r="XV9" s="146"/>
      <c r="XW9" s="146"/>
      <c r="XX9" s="146"/>
      <c r="XY9" s="146"/>
      <c r="XZ9" s="146"/>
      <c r="YA9" s="146"/>
      <c r="YB9" s="146"/>
      <c r="YC9" s="146"/>
      <c r="YD9" s="146"/>
      <c r="YE9" s="146"/>
      <c r="YF9" s="146"/>
      <c r="YG9" s="146"/>
      <c r="YH9" s="146"/>
      <c r="YI9" s="146"/>
      <c r="YJ9" s="146"/>
      <c r="YK9" s="146"/>
      <c r="YL9" s="146"/>
      <c r="YM9" s="146"/>
      <c r="YN9" s="146"/>
      <c r="YO9" s="146"/>
      <c r="YP9" s="146"/>
      <c r="YQ9" s="146"/>
      <c r="YR9" s="146"/>
      <c r="YS9" s="146"/>
      <c r="YT9" s="146"/>
      <c r="YU9" s="146"/>
      <c r="YV9" s="146"/>
      <c r="YW9" s="146"/>
      <c r="YX9" s="146"/>
      <c r="YY9" s="146"/>
      <c r="YZ9" s="146"/>
      <c r="ZA9" s="146"/>
      <c r="ZB9" s="146"/>
      <c r="ZC9" s="146"/>
      <c r="ZD9" s="146"/>
      <c r="ZE9" s="146"/>
      <c r="ZF9" s="146"/>
      <c r="ZG9" s="146"/>
      <c r="ZH9" s="146"/>
      <c r="ZI9" s="146"/>
      <c r="ZJ9" s="146"/>
      <c r="ZK9" s="146"/>
      <c r="ZL9" s="146"/>
      <c r="ZM9" s="146"/>
      <c r="ZN9" s="146"/>
      <c r="ZO9" s="146"/>
      <c r="ZP9" s="146"/>
      <c r="ZQ9" s="146"/>
      <c r="ZR9" s="146"/>
      <c r="ZS9" s="146"/>
      <c r="ZT9" s="146"/>
      <c r="ZU9" s="146"/>
      <c r="ZV9" s="146"/>
      <c r="ZW9" s="146"/>
      <c r="ZX9" s="146"/>
      <c r="ZY9" s="146"/>
      <c r="ZZ9" s="146"/>
      <c r="AAA9" s="146"/>
      <c r="AAB9" s="146"/>
      <c r="AAC9" s="146"/>
      <c r="AAD9" s="146"/>
      <c r="AAE9" s="146"/>
      <c r="AAF9" s="146"/>
      <c r="AAG9" s="146"/>
      <c r="AAH9" s="146"/>
      <c r="AAI9" s="146"/>
      <c r="AAJ9" s="146"/>
      <c r="AAK9" s="146"/>
      <c r="AAL9" s="146"/>
      <c r="AAM9" s="146"/>
      <c r="AAN9" s="146"/>
      <c r="AAO9" s="146"/>
      <c r="AAP9" s="146"/>
      <c r="AAQ9" s="146"/>
      <c r="AAR9" s="146"/>
      <c r="AAS9" s="146"/>
      <c r="AAT9" s="146"/>
      <c r="AAU9" s="146"/>
      <c r="AAV9" s="146"/>
      <c r="AAW9" s="146"/>
      <c r="AAX9" s="146"/>
      <c r="AAY9" s="146"/>
      <c r="AAZ9" s="146"/>
      <c r="ABA9" s="146"/>
      <c r="ABB9" s="146"/>
      <c r="ABC9" s="146"/>
      <c r="ABD9" s="146"/>
      <c r="ABE9" s="146"/>
      <c r="ABF9" s="146"/>
      <c r="ABG9" s="146"/>
      <c r="ABH9" s="146"/>
      <c r="ABI9" s="146"/>
      <c r="ABJ9" s="146"/>
      <c r="ABK9" s="146"/>
      <c r="ABL9" s="146"/>
      <c r="ABM9" s="146"/>
      <c r="ABN9" s="146"/>
      <c r="ABO9" s="146"/>
      <c r="ABP9" s="146"/>
      <c r="ABQ9" s="146"/>
      <c r="ABR9" s="146"/>
      <c r="ABS9" s="146"/>
      <c r="ABT9" s="146"/>
      <c r="ABU9" s="146"/>
      <c r="ABV9" s="146"/>
      <c r="ABW9" s="146"/>
      <c r="ABX9" s="146"/>
      <c r="ABY9" s="146"/>
      <c r="ABZ9" s="146"/>
      <c r="ACA9" s="146"/>
      <c r="ACB9" s="146"/>
      <c r="ACC9" s="146"/>
      <c r="ACD9" s="146"/>
      <c r="ACE9" s="146"/>
      <c r="ACF9" s="146"/>
      <c r="ACG9" s="146"/>
      <c r="ACH9" s="146"/>
      <c r="ACI9" s="146"/>
      <c r="ACJ9" s="146"/>
      <c r="ACK9" s="146"/>
      <c r="ACL9" s="146"/>
      <c r="ACM9" s="146"/>
      <c r="ACN9" s="146"/>
      <c r="ACO9" s="146"/>
      <c r="ACP9" s="146"/>
      <c r="ACQ9" s="146"/>
      <c r="ACR9" s="146"/>
      <c r="ACS9" s="146"/>
      <c r="ACT9" s="146"/>
      <c r="ACU9" s="146"/>
      <c r="ACV9" s="146"/>
      <c r="ACW9" s="146"/>
      <c r="ACX9" s="146"/>
      <c r="ACY9" s="146"/>
      <c r="ACZ9" s="146"/>
      <c r="ADA9" s="146"/>
      <c r="ADB9" s="146"/>
      <c r="ADC9" s="146"/>
      <c r="ADD9" s="146"/>
      <c r="ADE9" s="146"/>
      <c r="ADF9" s="146"/>
      <c r="ADG9" s="146"/>
      <c r="ADH9" s="146"/>
      <c r="ADI9" s="146"/>
      <c r="ADJ9" s="146"/>
      <c r="ADK9" s="146"/>
      <c r="ADL9" s="146"/>
      <c r="ADM9" s="146"/>
      <c r="ADN9" s="146"/>
      <c r="ADO9" s="146"/>
      <c r="ADP9" s="146"/>
      <c r="ADQ9" s="146"/>
      <c r="ADR9" s="146"/>
      <c r="ADS9" s="146"/>
      <c r="ADT9" s="146"/>
      <c r="ADU9" s="146"/>
      <c r="ADV9" s="146"/>
      <c r="ADW9" s="146"/>
      <c r="ADX9" s="146"/>
      <c r="ADY9" s="146"/>
      <c r="ADZ9" s="146"/>
      <c r="AEA9" s="146"/>
      <c r="AEB9" s="146"/>
      <c r="AEC9" s="146"/>
      <c r="AED9" s="146"/>
      <c r="AEE9" s="146"/>
      <c r="AEF9" s="146"/>
      <c r="AEG9" s="146"/>
      <c r="AEH9" s="146"/>
      <c r="AEI9" s="146"/>
      <c r="AEJ9" s="146"/>
      <c r="AEK9" s="146"/>
      <c r="AEL9" s="146"/>
      <c r="AEM9" s="146"/>
      <c r="AEN9" s="146"/>
      <c r="AEO9" s="146"/>
      <c r="AEP9" s="146"/>
      <c r="AEQ9" s="146"/>
      <c r="AER9" s="146"/>
      <c r="AES9" s="146"/>
      <c r="AET9" s="146"/>
      <c r="AEU9" s="146"/>
      <c r="AEV9" s="146"/>
      <c r="AEW9" s="146"/>
      <c r="AEX9" s="146"/>
      <c r="AEY9" s="146"/>
      <c r="AEZ9" s="146"/>
      <c r="AFA9" s="146"/>
      <c r="AFB9" s="146"/>
      <c r="AFC9" s="146"/>
      <c r="AFD9" s="146"/>
      <c r="AFE9" s="146"/>
      <c r="AFF9" s="146"/>
      <c r="AFG9" s="146"/>
      <c r="AFH9" s="146"/>
      <c r="AFI9" s="146"/>
      <c r="AFJ9" s="146"/>
      <c r="AFK9" s="146"/>
      <c r="AFL9" s="146"/>
      <c r="AFM9" s="146"/>
      <c r="AFN9" s="146"/>
      <c r="AFO9" s="146"/>
      <c r="AFP9" s="146"/>
      <c r="AFQ9" s="146"/>
      <c r="AFR9" s="146"/>
      <c r="AFS9" s="146"/>
      <c r="AFT9" s="146"/>
      <c r="AFU9" s="146"/>
      <c r="AFV9" s="146"/>
      <c r="AFW9" s="146"/>
      <c r="AFX9" s="146"/>
      <c r="AFY9" s="146"/>
      <c r="AFZ9" s="146"/>
      <c r="AGA9" s="146"/>
      <c r="AGB9" s="146"/>
      <c r="AGC9" s="146"/>
      <c r="AGD9" s="146"/>
      <c r="AGE9" s="146"/>
      <c r="AGF9" s="146"/>
      <c r="AGG9" s="146"/>
      <c r="AGH9" s="146"/>
      <c r="AGI9" s="146"/>
      <c r="AGJ9" s="146"/>
      <c r="AGK9" s="146"/>
      <c r="AGL9" s="146"/>
      <c r="AGM9" s="146"/>
      <c r="AGN9" s="146"/>
      <c r="AGO9" s="146"/>
      <c r="AGP9" s="146"/>
      <c r="AGQ9" s="146"/>
      <c r="AGR9" s="146"/>
      <c r="AGS9" s="146"/>
      <c r="AGT9" s="146"/>
      <c r="AGU9" s="146"/>
      <c r="AGV9" s="146"/>
      <c r="AGW9" s="146"/>
      <c r="AGX9" s="146"/>
      <c r="AGY9" s="146"/>
      <c r="AGZ9" s="146"/>
      <c r="AHA9" s="146"/>
      <c r="AHB9" s="146"/>
      <c r="AHC9" s="146"/>
      <c r="AHD9" s="146"/>
      <c r="AHE9" s="146"/>
      <c r="AHF9" s="146"/>
      <c r="AHG9" s="146"/>
      <c r="AHH9" s="146"/>
      <c r="AHI9" s="146"/>
      <c r="AHJ9" s="146"/>
      <c r="AHK9" s="146"/>
      <c r="AHL9" s="146"/>
      <c r="AHM9" s="146"/>
      <c r="AHN9" s="146"/>
      <c r="AHO9" s="146"/>
      <c r="AHP9" s="146"/>
      <c r="AHQ9" s="146"/>
      <c r="AHR9" s="146"/>
      <c r="AHS9" s="146"/>
      <c r="AHT9" s="146"/>
      <c r="AHU9" s="146"/>
      <c r="AHV9" s="146"/>
      <c r="AHW9" s="146"/>
      <c r="AHX9" s="146"/>
      <c r="AHY9" s="146"/>
      <c r="AHZ9" s="146"/>
      <c r="AIA9" s="146"/>
      <c r="AIB9" s="146"/>
      <c r="AIC9" s="146"/>
      <c r="AID9" s="146"/>
      <c r="AIE9" s="146"/>
      <c r="AIF9" s="146"/>
      <c r="AIG9" s="146"/>
      <c r="AIH9" s="146"/>
      <c r="AII9" s="146"/>
      <c r="AIJ9" s="146"/>
      <c r="AIK9" s="146"/>
      <c r="AIL9" s="146"/>
      <c r="AIM9" s="146"/>
      <c r="AIN9" s="146"/>
      <c r="AIO9" s="146"/>
      <c r="AIP9" s="146"/>
      <c r="AIQ9" s="146"/>
      <c r="AIR9" s="146"/>
      <c r="AIS9" s="146"/>
      <c r="AIT9" s="146"/>
      <c r="AIU9" s="146"/>
      <c r="AIV9" s="146"/>
      <c r="AIW9" s="146"/>
      <c r="AIX9" s="146"/>
      <c r="AIY9" s="146"/>
      <c r="AIZ9" s="146"/>
      <c r="AJA9" s="146"/>
      <c r="AJB9" s="146"/>
      <c r="AJC9" s="146"/>
      <c r="AJD9" s="146"/>
      <c r="AJE9" s="146"/>
      <c r="AJF9" s="146"/>
      <c r="AJG9" s="146"/>
      <c r="AJH9" s="146"/>
      <c r="AJI9" s="146"/>
      <c r="AJJ9" s="146"/>
      <c r="AJK9" s="146"/>
      <c r="AJL9" s="146"/>
      <c r="AJM9" s="146"/>
      <c r="AJN9" s="146"/>
      <c r="AJO9" s="146"/>
      <c r="AJP9" s="146"/>
      <c r="AJQ9" s="146"/>
      <c r="AJR9" s="146"/>
      <c r="AJS9" s="146"/>
      <c r="AJT9" s="146"/>
      <c r="AJU9" s="146"/>
      <c r="AJV9" s="146"/>
      <c r="AJW9" s="146"/>
      <c r="AJX9" s="146"/>
      <c r="AJY9" s="146"/>
      <c r="AJZ9" s="146"/>
      <c r="AKA9" s="146"/>
      <c r="AKB9" s="146"/>
      <c r="AKC9" s="146"/>
      <c r="AKD9" s="146"/>
      <c r="AKE9" s="146"/>
      <c r="AKF9" s="146"/>
      <c r="AKG9" s="146"/>
      <c r="AKH9" s="146"/>
      <c r="AKI9" s="146"/>
      <c r="AKJ9" s="146"/>
      <c r="AKK9" s="146"/>
      <c r="AKL9" s="146"/>
      <c r="AKM9" s="146"/>
      <c r="AKN9" s="146"/>
      <c r="AKO9" s="146"/>
      <c r="AKP9" s="146"/>
      <c r="AKQ9" s="146"/>
      <c r="AKR9" s="146"/>
      <c r="AKS9" s="146"/>
      <c r="AKT9" s="146"/>
      <c r="AKU9" s="146"/>
      <c r="AKV9" s="146"/>
      <c r="AKW9" s="146"/>
      <c r="AKX9" s="146"/>
      <c r="AKY9" s="146"/>
      <c r="AKZ9" s="146"/>
      <c r="ALA9" s="146"/>
      <c r="ALB9" s="146"/>
      <c r="ALC9" s="146"/>
      <c r="ALD9" s="146"/>
      <c r="ALE9" s="146"/>
      <c r="ALF9" s="146"/>
      <c r="ALG9" s="146"/>
      <c r="ALH9" s="146"/>
      <c r="ALI9" s="146"/>
      <c r="ALJ9" s="146"/>
      <c r="ALK9" s="146"/>
      <c r="ALL9" s="146"/>
      <c r="ALM9" s="146"/>
      <c r="ALN9" s="146"/>
      <c r="ALO9" s="146"/>
      <c r="ALP9" s="146"/>
      <c r="ALQ9" s="146"/>
      <c r="ALR9" s="146"/>
      <c r="ALS9" s="146"/>
      <c r="ALT9" s="146"/>
      <c r="ALU9" s="146"/>
      <c r="ALV9" s="146"/>
      <c r="ALW9" s="146"/>
      <c r="ALX9" s="146"/>
      <c r="ALY9" s="146"/>
      <c r="ALZ9" s="146"/>
      <c r="AMA9" s="146"/>
      <c r="AMB9" s="146"/>
      <c r="AMC9" s="146"/>
      <c r="AMD9" s="146"/>
      <c r="AME9" s="146"/>
      <c r="AMF9" s="146"/>
      <c r="AMG9" s="146"/>
      <c r="AMH9" s="146"/>
      <c r="AMI9" s="146"/>
      <c r="AMJ9" s="146"/>
      <c r="AMK9" s="146"/>
    </row>
    <row r="10" spans="1:1025" x14ac:dyDescent="0.25">
      <c r="A10" s="152" t="s">
        <v>10</v>
      </c>
      <c r="B10" s="145" t="s">
        <v>8</v>
      </c>
      <c r="C10" s="5" t="s">
        <v>7</v>
      </c>
      <c r="D10" s="5" t="s">
        <v>7</v>
      </c>
      <c r="E10" s="153" t="s">
        <v>7</v>
      </c>
    </row>
    <row r="11" spans="1:1025" s="147" customFormat="1" ht="38.25" x14ac:dyDescent="0.25">
      <c r="A11" s="152" t="s">
        <v>390</v>
      </c>
      <c r="B11" s="145" t="s">
        <v>8</v>
      </c>
      <c r="C11" s="342" t="s">
        <v>378</v>
      </c>
      <c r="D11" s="343"/>
      <c r="E11" s="344"/>
      <c r="F11" s="146"/>
      <c r="G11" s="146"/>
      <c r="H11" s="146"/>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46"/>
      <c r="AY11" s="146"/>
      <c r="AZ11" s="146"/>
      <c r="BA11" s="146"/>
      <c r="BB11" s="146"/>
      <c r="BC11" s="146"/>
      <c r="BD11" s="146"/>
      <c r="BE11" s="146"/>
      <c r="BF11" s="146"/>
      <c r="BG11" s="146"/>
      <c r="BH11" s="146"/>
      <c r="BI11" s="146"/>
      <c r="BJ11" s="146"/>
      <c r="BK11" s="146"/>
      <c r="BL11" s="146"/>
      <c r="BM11" s="146"/>
      <c r="BN11" s="146"/>
      <c r="BO11" s="146"/>
      <c r="BP11" s="146"/>
      <c r="BQ11" s="146"/>
      <c r="BR11" s="146"/>
      <c r="BS11" s="146"/>
      <c r="BT11" s="146"/>
      <c r="BU11" s="146"/>
      <c r="BV11" s="146"/>
      <c r="BW11" s="146"/>
      <c r="BX11" s="146"/>
      <c r="BY11" s="146"/>
      <c r="BZ11" s="146"/>
      <c r="CA11" s="146"/>
      <c r="CB11" s="146"/>
      <c r="CC11" s="146"/>
      <c r="CD11" s="146"/>
      <c r="CE11" s="146"/>
      <c r="CF11" s="146"/>
      <c r="CG11" s="146"/>
      <c r="CH11" s="146"/>
      <c r="CI11" s="146"/>
      <c r="CJ11" s="146"/>
      <c r="CK11" s="146"/>
      <c r="CL11" s="146"/>
      <c r="CM11" s="146"/>
      <c r="CN11" s="146"/>
      <c r="CO11" s="146"/>
      <c r="CP11" s="146"/>
      <c r="CQ11" s="146"/>
      <c r="CR11" s="146"/>
      <c r="CS11" s="146"/>
      <c r="CT11" s="146"/>
      <c r="CU11" s="146"/>
      <c r="CV11" s="146"/>
      <c r="CW11" s="146"/>
      <c r="CX11" s="146"/>
      <c r="CY11" s="146"/>
      <c r="CZ11" s="146"/>
      <c r="DA11" s="146"/>
      <c r="DB11" s="146"/>
      <c r="DC11" s="146"/>
      <c r="DD11" s="146"/>
      <c r="DE11" s="146"/>
      <c r="DF11" s="146"/>
      <c r="DG11" s="146"/>
      <c r="DH11" s="146"/>
      <c r="DI11" s="146"/>
      <c r="DJ11" s="146"/>
      <c r="DK11" s="146"/>
      <c r="DL11" s="146"/>
      <c r="DM11" s="146"/>
      <c r="DN11" s="146"/>
      <c r="DO11" s="146"/>
      <c r="DP11" s="146"/>
      <c r="DQ11" s="146"/>
      <c r="DR11" s="146"/>
      <c r="DS11" s="146"/>
      <c r="DT11" s="146"/>
      <c r="DU11" s="146"/>
      <c r="DV11" s="146"/>
      <c r="DW11" s="146"/>
      <c r="DX11" s="146"/>
      <c r="DY11" s="146"/>
      <c r="DZ11" s="146"/>
      <c r="EA11" s="146"/>
      <c r="EB11" s="146"/>
      <c r="EC11" s="146"/>
      <c r="ED11" s="146"/>
      <c r="EE11" s="146"/>
      <c r="EF11" s="146"/>
      <c r="EG11" s="146"/>
      <c r="EH11" s="146"/>
      <c r="EI11" s="146"/>
      <c r="EJ11" s="146"/>
      <c r="EK11" s="146"/>
      <c r="EL11" s="146"/>
      <c r="EM11" s="146"/>
      <c r="EN11" s="146"/>
      <c r="EO11" s="146"/>
      <c r="EP11" s="146"/>
      <c r="EQ11" s="146"/>
      <c r="ER11" s="146"/>
      <c r="ES11" s="146"/>
      <c r="ET11" s="146"/>
      <c r="EU11" s="146"/>
      <c r="EV11" s="146"/>
      <c r="EW11" s="146"/>
      <c r="EX11" s="146"/>
      <c r="EY11" s="146"/>
      <c r="EZ11" s="146"/>
      <c r="FA11" s="146"/>
      <c r="FB11" s="146"/>
      <c r="FC11" s="146"/>
      <c r="FD11" s="146"/>
      <c r="FE11" s="146"/>
      <c r="FF11" s="146"/>
      <c r="FG11" s="146"/>
      <c r="FH11" s="146"/>
      <c r="FI11" s="146"/>
      <c r="FJ11" s="146"/>
      <c r="FK11" s="146"/>
      <c r="FL11" s="146"/>
      <c r="FM11" s="146"/>
      <c r="FN11" s="146"/>
      <c r="FO11" s="146"/>
      <c r="FP11" s="146"/>
      <c r="FQ11" s="146"/>
      <c r="FR11" s="146"/>
      <c r="FS11" s="146"/>
      <c r="FT11" s="146"/>
      <c r="FU11" s="146"/>
      <c r="FV11" s="146"/>
      <c r="FW11" s="146"/>
      <c r="FX11" s="146"/>
      <c r="FY11" s="146"/>
      <c r="FZ11" s="146"/>
      <c r="GA11" s="146"/>
      <c r="GB11" s="146"/>
      <c r="GC11" s="146"/>
      <c r="GD11" s="146"/>
      <c r="GE11" s="146"/>
      <c r="GF11" s="146"/>
      <c r="GG11" s="146"/>
      <c r="GH11" s="146"/>
      <c r="GI11" s="146"/>
      <c r="GJ11" s="146"/>
      <c r="GK11" s="146"/>
      <c r="GL11" s="146"/>
      <c r="GM11" s="146"/>
      <c r="GN11" s="146"/>
      <c r="GO11" s="146"/>
      <c r="GP11" s="146"/>
      <c r="GQ11" s="146"/>
      <c r="GR11" s="146"/>
      <c r="GS11" s="146"/>
      <c r="GT11" s="146"/>
      <c r="GU11" s="146"/>
      <c r="GV11" s="146"/>
      <c r="GW11" s="146"/>
      <c r="GX11" s="146"/>
      <c r="GY11" s="146"/>
      <c r="GZ11" s="146"/>
      <c r="HA11" s="146"/>
      <c r="HB11" s="146"/>
      <c r="HC11" s="146"/>
      <c r="HD11" s="146"/>
      <c r="HE11" s="146"/>
      <c r="HF11" s="146"/>
      <c r="HG11" s="146"/>
      <c r="HH11" s="146"/>
      <c r="HI11" s="146"/>
      <c r="HJ11" s="146"/>
      <c r="HK11" s="146"/>
      <c r="HL11" s="146"/>
      <c r="HM11" s="146"/>
      <c r="HN11" s="146"/>
      <c r="HO11" s="146"/>
      <c r="HP11" s="146"/>
      <c r="HQ11" s="146"/>
      <c r="HR11" s="146"/>
      <c r="HS11" s="146"/>
      <c r="HT11" s="146"/>
      <c r="HU11" s="146"/>
      <c r="HV11" s="146"/>
      <c r="HW11" s="146"/>
      <c r="HX11" s="146"/>
      <c r="HY11" s="146"/>
      <c r="HZ11" s="146"/>
      <c r="IA11" s="146"/>
      <c r="IB11" s="146"/>
      <c r="IC11" s="146"/>
      <c r="ID11" s="146"/>
      <c r="IE11" s="146"/>
      <c r="IF11" s="146"/>
      <c r="IG11" s="146"/>
      <c r="IH11" s="146"/>
      <c r="II11" s="146"/>
      <c r="IJ11" s="146"/>
      <c r="IK11" s="146"/>
      <c r="IL11" s="146"/>
      <c r="IM11" s="146"/>
      <c r="IN11" s="146"/>
      <c r="IO11" s="146"/>
      <c r="IP11" s="146"/>
      <c r="IQ11" s="146"/>
      <c r="IR11" s="146"/>
      <c r="IS11" s="146"/>
      <c r="IT11" s="146"/>
      <c r="IU11" s="146"/>
      <c r="IV11" s="146"/>
      <c r="IW11" s="146"/>
      <c r="IX11" s="146"/>
      <c r="IY11" s="146"/>
      <c r="IZ11" s="146"/>
      <c r="JA11" s="146"/>
      <c r="JB11" s="146"/>
      <c r="JC11" s="146"/>
      <c r="JD11" s="146"/>
      <c r="JE11" s="146"/>
      <c r="JF11" s="146"/>
      <c r="JG11" s="146"/>
      <c r="JH11" s="146"/>
      <c r="JI11" s="146"/>
      <c r="JJ11" s="146"/>
      <c r="JK11" s="146"/>
      <c r="JL11" s="146"/>
      <c r="JM11" s="146"/>
      <c r="JN11" s="146"/>
      <c r="JO11" s="146"/>
      <c r="JP11" s="146"/>
      <c r="JQ11" s="146"/>
      <c r="JR11" s="146"/>
      <c r="JS11" s="146"/>
      <c r="JT11" s="146"/>
      <c r="JU11" s="146"/>
      <c r="JV11" s="146"/>
      <c r="JW11" s="146"/>
      <c r="JX11" s="146"/>
      <c r="JY11" s="146"/>
      <c r="JZ11" s="146"/>
      <c r="KA11" s="146"/>
      <c r="KB11" s="146"/>
      <c r="KC11" s="146"/>
      <c r="KD11" s="146"/>
      <c r="KE11" s="146"/>
      <c r="KF11" s="146"/>
      <c r="KG11" s="146"/>
      <c r="KH11" s="146"/>
      <c r="KI11" s="146"/>
      <c r="KJ11" s="146"/>
      <c r="KK11" s="146"/>
      <c r="KL11" s="146"/>
      <c r="KM11" s="146"/>
      <c r="KN11" s="146"/>
      <c r="KO11" s="146"/>
      <c r="KP11" s="146"/>
      <c r="KQ11" s="146"/>
      <c r="KR11" s="146"/>
      <c r="KS11" s="146"/>
      <c r="KT11" s="146"/>
      <c r="KU11" s="146"/>
      <c r="KV11" s="146"/>
      <c r="KW11" s="146"/>
      <c r="KX11" s="146"/>
      <c r="KY11" s="146"/>
      <c r="KZ11" s="146"/>
      <c r="LA11" s="146"/>
      <c r="LB11" s="146"/>
      <c r="LC11" s="146"/>
      <c r="LD11" s="146"/>
      <c r="LE11" s="146"/>
      <c r="LF11" s="146"/>
      <c r="LG11" s="146"/>
      <c r="LH11" s="146"/>
      <c r="LI11" s="146"/>
      <c r="LJ11" s="146"/>
      <c r="LK11" s="146"/>
      <c r="LL11" s="146"/>
      <c r="LM11" s="146"/>
      <c r="LN11" s="146"/>
      <c r="LO11" s="146"/>
      <c r="LP11" s="146"/>
      <c r="LQ11" s="146"/>
      <c r="LR11" s="146"/>
      <c r="LS11" s="146"/>
      <c r="LT11" s="146"/>
      <c r="LU11" s="146"/>
      <c r="LV11" s="146"/>
      <c r="LW11" s="146"/>
      <c r="LX11" s="146"/>
      <c r="LY11" s="146"/>
      <c r="LZ11" s="146"/>
      <c r="MA11" s="146"/>
      <c r="MB11" s="146"/>
      <c r="MC11" s="146"/>
      <c r="MD11" s="146"/>
      <c r="ME11" s="146"/>
      <c r="MF11" s="146"/>
      <c r="MG11" s="146"/>
      <c r="MH11" s="146"/>
      <c r="MI11" s="146"/>
      <c r="MJ11" s="146"/>
      <c r="MK11" s="146"/>
      <c r="ML11" s="146"/>
      <c r="MM11" s="146"/>
      <c r="MN11" s="146"/>
      <c r="MO11" s="146"/>
      <c r="MP11" s="146"/>
      <c r="MQ11" s="146"/>
      <c r="MR11" s="146"/>
      <c r="MS11" s="146"/>
      <c r="MT11" s="146"/>
      <c r="MU11" s="146"/>
      <c r="MV11" s="146"/>
      <c r="MW11" s="146"/>
      <c r="MX11" s="146"/>
      <c r="MY11" s="146"/>
      <c r="MZ11" s="146"/>
      <c r="NA11" s="146"/>
      <c r="NB11" s="146"/>
      <c r="NC11" s="146"/>
      <c r="ND11" s="146"/>
      <c r="NE11" s="146"/>
      <c r="NF11" s="146"/>
      <c r="NG11" s="146"/>
      <c r="NH11" s="146"/>
      <c r="NI11" s="146"/>
      <c r="NJ11" s="146"/>
      <c r="NK11" s="146"/>
      <c r="NL11" s="146"/>
      <c r="NM11" s="146"/>
      <c r="NN11" s="146"/>
      <c r="NO11" s="146"/>
      <c r="NP11" s="146"/>
      <c r="NQ11" s="146"/>
      <c r="NR11" s="146"/>
      <c r="NS11" s="146"/>
      <c r="NT11" s="146"/>
      <c r="NU11" s="146"/>
      <c r="NV11" s="146"/>
      <c r="NW11" s="146"/>
      <c r="NX11" s="146"/>
      <c r="NY11" s="146"/>
      <c r="NZ11" s="146"/>
      <c r="OA11" s="146"/>
      <c r="OB11" s="146"/>
      <c r="OC11" s="146"/>
      <c r="OD11" s="146"/>
      <c r="OE11" s="146"/>
      <c r="OF11" s="146"/>
      <c r="OG11" s="146"/>
      <c r="OH11" s="146"/>
      <c r="OI11" s="146"/>
      <c r="OJ11" s="146"/>
      <c r="OK11" s="146"/>
      <c r="OL11" s="146"/>
      <c r="OM11" s="146"/>
      <c r="ON11" s="146"/>
      <c r="OO11" s="146"/>
      <c r="OP11" s="146"/>
      <c r="OQ11" s="146"/>
      <c r="OR11" s="146"/>
      <c r="OS11" s="146"/>
      <c r="OT11" s="146"/>
      <c r="OU11" s="146"/>
      <c r="OV11" s="146"/>
      <c r="OW11" s="146"/>
      <c r="OX11" s="146"/>
      <c r="OY11" s="146"/>
      <c r="OZ11" s="146"/>
      <c r="PA11" s="146"/>
      <c r="PB11" s="146"/>
      <c r="PC11" s="146"/>
      <c r="PD11" s="146"/>
      <c r="PE11" s="146"/>
      <c r="PF11" s="146"/>
      <c r="PG11" s="146"/>
      <c r="PH11" s="146"/>
      <c r="PI11" s="146"/>
      <c r="PJ11" s="146"/>
      <c r="PK11" s="146"/>
      <c r="PL11" s="146"/>
      <c r="PM11" s="146"/>
      <c r="PN11" s="146"/>
      <c r="PO11" s="146"/>
      <c r="PP11" s="146"/>
      <c r="PQ11" s="146"/>
      <c r="PR11" s="146"/>
      <c r="PS11" s="146"/>
      <c r="PT11" s="146"/>
      <c r="PU11" s="146"/>
      <c r="PV11" s="146"/>
      <c r="PW11" s="146"/>
      <c r="PX11" s="146"/>
      <c r="PY11" s="146"/>
      <c r="PZ11" s="146"/>
      <c r="QA11" s="146"/>
      <c r="QB11" s="146"/>
      <c r="QC11" s="146"/>
      <c r="QD11" s="146"/>
      <c r="QE11" s="146"/>
      <c r="QF11" s="146"/>
      <c r="QG11" s="146"/>
      <c r="QH11" s="146"/>
      <c r="QI11" s="146"/>
      <c r="QJ11" s="146"/>
      <c r="QK11" s="146"/>
      <c r="QL11" s="146"/>
      <c r="QM11" s="146"/>
      <c r="QN11" s="146"/>
      <c r="QO11" s="146"/>
      <c r="QP11" s="146"/>
      <c r="QQ11" s="146"/>
      <c r="QR11" s="146"/>
      <c r="QS11" s="146"/>
      <c r="QT11" s="146"/>
      <c r="QU11" s="146"/>
      <c r="QV11" s="146"/>
      <c r="QW11" s="146"/>
      <c r="QX11" s="146"/>
      <c r="QY11" s="146"/>
      <c r="QZ11" s="146"/>
      <c r="RA11" s="146"/>
      <c r="RB11" s="146"/>
      <c r="RC11" s="146"/>
      <c r="RD11" s="146"/>
      <c r="RE11" s="146"/>
      <c r="RF11" s="146"/>
      <c r="RG11" s="146"/>
      <c r="RH11" s="146"/>
      <c r="RI11" s="146"/>
      <c r="RJ11" s="146"/>
      <c r="RK11" s="146"/>
      <c r="RL11" s="146"/>
      <c r="RM11" s="146"/>
      <c r="RN11" s="146"/>
      <c r="RO11" s="146"/>
      <c r="RP11" s="146"/>
      <c r="RQ11" s="146"/>
      <c r="RR11" s="146"/>
      <c r="RS11" s="146"/>
      <c r="RT11" s="146"/>
      <c r="RU11" s="146"/>
      <c r="RV11" s="146"/>
      <c r="RW11" s="146"/>
      <c r="RX11" s="146"/>
      <c r="RY11" s="146"/>
      <c r="RZ11" s="146"/>
      <c r="SA11" s="146"/>
      <c r="SB11" s="146"/>
      <c r="SC11" s="146"/>
      <c r="SD11" s="146"/>
      <c r="SE11" s="146"/>
      <c r="SF11" s="146"/>
      <c r="SG11" s="146"/>
      <c r="SH11" s="146"/>
      <c r="SI11" s="146"/>
      <c r="SJ11" s="146"/>
      <c r="SK11" s="146"/>
      <c r="SL11" s="146"/>
      <c r="SM11" s="146"/>
      <c r="SN11" s="146"/>
      <c r="SO11" s="146"/>
      <c r="SP11" s="146"/>
      <c r="SQ11" s="146"/>
      <c r="SR11" s="146"/>
      <c r="SS11" s="146"/>
      <c r="ST11" s="146"/>
      <c r="SU11" s="146"/>
      <c r="SV11" s="146"/>
      <c r="SW11" s="146"/>
      <c r="SX11" s="146"/>
      <c r="SY11" s="146"/>
      <c r="SZ11" s="146"/>
      <c r="TA11" s="146"/>
      <c r="TB11" s="146"/>
      <c r="TC11" s="146"/>
      <c r="TD11" s="146"/>
      <c r="TE11" s="146"/>
      <c r="TF11" s="146"/>
      <c r="TG11" s="146"/>
      <c r="TH11" s="146"/>
      <c r="TI11" s="146"/>
      <c r="TJ11" s="146"/>
      <c r="TK11" s="146"/>
      <c r="TL11" s="146"/>
      <c r="TM11" s="146"/>
      <c r="TN11" s="146"/>
      <c r="TO11" s="146"/>
      <c r="TP11" s="146"/>
      <c r="TQ11" s="146"/>
      <c r="TR11" s="146"/>
      <c r="TS11" s="146"/>
      <c r="TT11" s="146"/>
      <c r="TU11" s="146"/>
      <c r="TV11" s="146"/>
      <c r="TW11" s="146"/>
      <c r="TX11" s="146"/>
      <c r="TY11" s="146"/>
      <c r="TZ11" s="146"/>
      <c r="UA11" s="146"/>
      <c r="UB11" s="146"/>
      <c r="UC11" s="146"/>
      <c r="UD11" s="146"/>
      <c r="UE11" s="146"/>
      <c r="UF11" s="146"/>
      <c r="UG11" s="146"/>
      <c r="UH11" s="146"/>
      <c r="UI11" s="146"/>
      <c r="UJ11" s="146"/>
      <c r="UK11" s="146"/>
      <c r="UL11" s="146"/>
      <c r="UM11" s="146"/>
      <c r="UN11" s="146"/>
      <c r="UO11" s="146"/>
      <c r="UP11" s="146"/>
      <c r="UQ11" s="146"/>
      <c r="UR11" s="146"/>
      <c r="US11" s="146"/>
      <c r="UT11" s="146"/>
      <c r="UU11" s="146"/>
      <c r="UV11" s="146"/>
      <c r="UW11" s="146"/>
      <c r="UX11" s="146"/>
      <c r="UY11" s="146"/>
      <c r="UZ11" s="146"/>
      <c r="VA11" s="146"/>
      <c r="VB11" s="146"/>
      <c r="VC11" s="146"/>
      <c r="VD11" s="146"/>
      <c r="VE11" s="146"/>
      <c r="VF11" s="146"/>
      <c r="VG11" s="146"/>
      <c r="VH11" s="146"/>
      <c r="VI11" s="146"/>
      <c r="VJ11" s="146"/>
      <c r="VK11" s="146"/>
      <c r="VL11" s="146"/>
      <c r="VM11" s="146"/>
      <c r="VN11" s="146"/>
      <c r="VO11" s="146"/>
      <c r="VP11" s="146"/>
      <c r="VQ11" s="146"/>
      <c r="VR11" s="146"/>
      <c r="VS11" s="146"/>
      <c r="VT11" s="146"/>
      <c r="VU11" s="146"/>
      <c r="VV11" s="146"/>
      <c r="VW11" s="146"/>
      <c r="VX11" s="146"/>
      <c r="VY11" s="146"/>
      <c r="VZ11" s="146"/>
      <c r="WA11" s="146"/>
      <c r="WB11" s="146"/>
      <c r="WC11" s="146"/>
      <c r="WD11" s="146"/>
      <c r="WE11" s="146"/>
      <c r="WF11" s="146"/>
      <c r="WG11" s="146"/>
      <c r="WH11" s="146"/>
      <c r="WI11" s="146"/>
      <c r="WJ11" s="146"/>
      <c r="WK11" s="146"/>
      <c r="WL11" s="146"/>
      <c r="WM11" s="146"/>
      <c r="WN11" s="146"/>
      <c r="WO11" s="146"/>
      <c r="WP11" s="146"/>
      <c r="WQ11" s="146"/>
      <c r="WR11" s="146"/>
      <c r="WS11" s="146"/>
      <c r="WT11" s="146"/>
      <c r="WU11" s="146"/>
      <c r="WV11" s="146"/>
      <c r="WW11" s="146"/>
      <c r="WX11" s="146"/>
      <c r="WY11" s="146"/>
      <c r="WZ11" s="146"/>
      <c r="XA11" s="146"/>
      <c r="XB11" s="146"/>
      <c r="XC11" s="146"/>
      <c r="XD11" s="146"/>
      <c r="XE11" s="146"/>
      <c r="XF11" s="146"/>
      <c r="XG11" s="146"/>
      <c r="XH11" s="146"/>
      <c r="XI11" s="146"/>
      <c r="XJ11" s="146"/>
      <c r="XK11" s="146"/>
      <c r="XL11" s="146"/>
      <c r="XM11" s="146"/>
      <c r="XN11" s="146"/>
      <c r="XO11" s="146"/>
      <c r="XP11" s="146"/>
      <c r="XQ11" s="146"/>
      <c r="XR11" s="146"/>
      <c r="XS11" s="146"/>
      <c r="XT11" s="146"/>
      <c r="XU11" s="146"/>
      <c r="XV11" s="146"/>
      <c r="XW11" s="146"/>
      <c r="XX11" s="146"/>
      <c r="XY11" s="146"/>
      <c r="XZ11" s="146"/>
      <c r="YA11" s="146"/>
      <c r="YB11" s="146"/>
      <c r="YC11" s="146"/>
      <c r="YD11" s="146"/>
      <c r="YE11" s="146"/>
      <c r="YF11" s="146"/>
      <c r="YG11" s="146"/>
      <c r="YH11" s="146"/>
      <c r="YI11" s="146"/>
      <c r="YJ11" s="146"/>
      <c r="YK11" s="146"/>
      <c r="YL11" s="146"/>
      <c r="YM11" s="146"/>
      <c r="YN11" s="146"/>
      <c r="YO11" s="146"/>
      <c r="YP11" s="146"/>
      <c r="YQ11" s="146"/>
      <c r="YR11" s="146"/>
      <c r="YS11" s="146"/>
      <c r="YT11" s="146"/>
      <c r="YU11" s="146"/>
      <c r="YV11" s="146"/>
      <c r="YW11" s="146"/>
      <c r="YX11" s="146"/>
      <c r="YY11" s="146"/>
      <c r="YZ11" s="146"/>
      <c r="ZA11" s="146"/>
      <c r="ZB11" s="146"/>
      <c r="ZC11" s="146"/>
      <c r="ZD11" s="146"/>
      <c r="ZE11" s="146"/>
      <c r="ZF11" s="146"/>
      <c r="ZG11" s="146"/>
      <c r="ZH11" s="146"/>
      <c r="ZI11" s="146"/>
      <c r="ZJ11" s="146"/>
      <c r="ZK11" s="146"/>
      <c r="ZL11" s="146"/>
      <c r="ZM11" s="146"/>
      <c r="ZN11" s="146"/>
      <c r="ZO11" s="146"/>
      <c r="ZP11" s="146"/>
      <c r="ZQ11" s="146"/>
      <c r="ZR11" s="146"/>
      <c r="ZS11" s="146"/>
      <c r="ZT11" s="146"/>
      <c r="ZU11" s="146"/>
      <c r="ZV11" s="146"/>
      <c r="ZW11" s="146"/>
      <c r="ZX11" s="146"/>
      <c r="ZY11" s="146"/>
      <c r="ZZ11" s="146"/>
      <c r="AAA11" s="146"/>
      <c r="AAB11" s="146"/>
      <c r="AAC11" s="146"/>
      <c r="AAD11" s="146"/>
      <c r="AAE11" s="146"/>
      <c r="AAF11" s="146"/>
      <c r="AAG11" s="146"/>
      <c r="AAH11" s="146"/>
      <c r="AAI11" s="146"/>
      <c r="AAJ11" s="146"/>
      <c r="AAK11" s="146"/>
      <c r="AAL11" s="146"/>
      <c r="AAM11" s="146"/>
      <c r="AAN11" s="146"/>
      <c r="AAO11" s="146"/>
      <c r="AAP11" s="146"/>
      <c r="AAQ11" s="146"/>
      <c r="AAR11" s="146"/>
      <c r="AAS11" s="146"/>
      <c r="AAT11" s="146"/>
      <c r="AAU11" s="146"/>
      <c r="AAV11" s="146"/>
      <c r="AAW11" s="146"/>
      <c r="AAX11" s="146"/>
      <c r="AAY11" s="146"/>
      <c r="AAZ11" s="146"/>
      <c r="ABA11" s="146"/>
      <c r="ABB11" s="146"/>
      <c r="ABC11" s="146"/>
      <c r="ABD11" s="146"/>
      <c r="ABE11" s="146"/>
      <c r="ABF11" s="146"/>
      <c r="ABG11" s="146"/>
      <c r="ABH11" s="146"/>
      <c r="ABI11" s="146"/>
      <c r="ABJ11" s="146"/>
      <c r="ABK11" s="146"/>
      <c r="ABL11" s="146"/>
      <c r="ABM11" s="146"/>
      <c r="ABN11" s="146"/>
      <c r="ABO11" s="146"/>
      <c r="ABP11" s="146"/>
      <c r="ABQ11" s="146"/>
      <c r="ABR11" s="146"/>
      <c r="ABS11" s="146"/>
      <c r="ABT11" s="146"/>
      <c r="ABU11" s="146"/>
      <c r="ABV11" s="146"/>
      <c r="ABW11" s="146"/>
      <c r="ABX11" s="146"/>
      <c r="ABY11" s="146"/>
      <c r="ABZ11" s="146"/>
      <c r="ACA11" s="146"/>
      <c r="ACB11" s="146"/>
      <c r="ACC11" s="146"/>
      <c r="ACD11" s="146"/>
      <c r="ACE11" s="146"/>
      <c r="ACF11" s="146"/>
      <c r="ACG11" s="146"/>
      <c r="ACH11" s="146"/>
      <c r="ACI11" s="146"/>
      <c r="ACJ11" s="146"/>
      <c r="ACK11" s="146"/>
      <c r="ACL11" s="146"/>
      <c r="ACM11" s="146"/>
      <c r="ACN11" s="146"/>
      <c r="ACO11" s="146"/>
      <c r="ACP11" s="146"/>
      <c r="ACQ11" s="146"/>
      <c r="ACR11" s="146"/>
      <c r="ACS11" s="146"/>
      <c r="ACT11" s="146"/>
      <c r="ACU11" s="146"/>
      <c r="ACV11" s="146"/>
      <c r="ACW11" s="146"/>
      <c r="ACX11" s="146"/>
      <c r="ACY11" s="146"/>
      <c r="ACZ11" s="146"/>
      <c r="ADA11" s="146"/>
      <c r="ADB11" s="146"/>
      <c r="ADC11" s="146"/>
      <c r="ADD11" s="146"/>
      <c r="ADE11" s="146"/>
      <c r="ADF11" s="146"/>
      <c r="ADG11" s="146"/>
      <c r="ADH11" s="146"/>
      <c r="ADI11" s="146"/>
      <c r="ADJ11" s="146"/>
      <c r="ADK11" s="146"/>
      <c r="ADL11" s="146"/>
      <c r="ADM11" s="146"/>
      <c r="ADN11" s="146"/>
      <c r="ADO11" s="146"/>
      <c r="ADP11" s="146"/>
      <c r="ADQ11" s="146"/>
      <c r="ADR11" s="146"/>
      <c r="ADS11" s="146"/>
      <c r="ADT11" s="146"/>
      <c r="ADU11" s="146"/>
      <c r="ADV11" s="146"/>
      <c r="ADW11" s="146"/>
      <c r="ADX11" s="146"/>
      <c r="ADY11" s="146"/>
      <c r="ADZ11" s="146"/>
      <c r="AEA11" s="146"/>
      <c r="AEB11" s="146"/>
      <c r="AEC11" s="146"/>
      <c r="AED11" s="146"/>
      <c r="AEE11" s="146"/>
      <c r="AEF11" s="146"/>
      <c r="AEG11" s="146"/>
      <c r="AEH11" s="146"/>
      <c r="AEI11" s="146"/>
      <c r="AEJ11" s="146"/>
      <c r="AEK11" s="146"/>
      <c r="AEL11" s="146"/>
      <c r="AEM11" s="146"/>
      <c r="AEN11" s="146"/>
      <c r="AEO11" s="146"/>
      <c r="AEP11" s="146"/>
      <c r="AEQ11" s="146"/>
      <c r="AER11" s="146"/>
      <c r="AES11" s="146"/>
      <c r="AET11" s="146"/>
      <c r="AEU11" s="146"/>
      <c r="AEV11" s="146"/>
      <c r="AEW11" s="146"/>
      <c r="AEX11" s="146"/>
      <c r="AEY11" s="146"/>
      <c r="AEZ11" s="146"/>
      <c r="AFA11" s="146"/>
      <c r="AFB11" s="146"/>
      <c r="AFC11" s="146"/>
      <c r="AFD11" s="146"/>
      <c r="AFE11" s="146"/>
      <c r="AFF11" s="146"/>
      <c r="AFG11" s="146"/>
      <c r="AFH11" s="146"/>
      <c r="AFI11" s="146"/>
      <c r="AFJ11" s="146"/>
      <c r="AFK11" s="146"/>
      <c r="AFL11" s="146"/>
      <c r="AFM11" s="146"/>
      <c r="AFN11" s="146"/>
      <c r="AFO11" s="146"/>
      <c r="AFP11" s="146"/>
      <c r="AFQ11" s="146"/>
      <c r="AFR11" s="146"/>
      <c r="AFS11" s="146"/>
      <c r="AFT11" s="146"/>
      <c r="AFU11" s="146"/>
      <c r="AFV11" s="146"/>
      <c r="AFW11" s="146"/>
      <c r="AFX11" s="146"/>
      <c r="AFY11" s="146"/>
      <c r="AFZ11" s="146"/>
      <c r="AGA11" s="146"/>
      <c r="AGB11" s="146"/>
      <c r="AGC11" s="146"/>
      <c r="AGD11" s="146"/>
      <c r="AGE11" s="146"/>
      <c r="AGF11" s="146"/>
      <c r="AGG11" s="146"/>
      <c r="AGH11" s="146"/>
      <c r="AGI11" s="146"/>
      <c r="AGJ11" s="146"/>
      <c r="AGK11" s="146"/>
      <c r="AGL11" s="146"/>
      <c r="AGM11" s="146"/>
      <c r="AGN11" s="146"/>
      <c r="AGO11" s="146"/>
      <c r="AGP11" s="146"/>
      <c r="AGQ11" s="146"/>
      <c r="AGR11" s="146"/>
      <c r="AGS11" s="146"/>
      <c r="AGT11" s="146"/>
      <c r="AGU11" s="146"/>
      <c r="AGV11" s="146"/>
      <c r="AGW11" s="146"/>
      <c r="AGX11" s="146"/>
      <c r="AGY11" s="146"/>
      <c r="AGZ11" s="146"/>
      <c r="AHA11" s="146"/>
      <c r="AHB11" s="146"/>
      <c r="AHC11" s="146"/>
      <c r="AHD11" s="146"/>
      <c r="AHE11" s="146"/>
      <c r="AHF11" s="146"/>
      <c r="AHG11" s="146"/>
      <c r="AHH11" s="146"/>
      <c r="AHI11" s="146"/>
      <c r="AHJ11" s="146"/>
      <c r="AHK11" s="146"/>
      <c r="AHL11" s="146"/>
      <c r="AHM11" s="146"/>
      <c r="AHN11" s="146"/>
      <c r="AHO11" s="146"/>
      <c r="AHP11" s="146"/>
      <c r="AHQ11" s="146"/>
      <c r="AHR11" s="146"/>
      <c r="AHS11" s="146"/>
      <c r="AHT11" s="146"/>
      <c r="AHU11" s="146"/>
      <c r="AHV11" s="146"/>
      <c r="AHW11" s="146"/>
      <c r="AHX11" s="146"/>
      <c r="AHY11" s="146"/>
      <c r="AHZ11" s="146"/>
      <c r="AIA11" s="146"/>
      <c r="AIB11" s="146"/>
      <c r="AIC11" s="146"/>
      <c r="AID11" s="146"/>
      <c r="AIE11" s="146"/>
      <c r="AIF11" s="146"/>
      <c r="AIG11" s="146"/>
      <c r="AIH11" s="146"/>
      <c r="AII11" s="146"/>
      <c r="AIJ11" s="146"/>
      <c r="AIK11" s="146"/>
      <c r="AIL11" s="146"/>
      <c r="AIM11" s="146"/>
      <c r="AIN11" s="146"/>
      <c r="AIO11" s="146"/>
      <c r="AIP11" s="146"/>
      <c r="AIQ11" s="146"/>
      <c r="AIR11" s="146"/>
      <c r="AIS11" s="146"/>
      <c r="AIT11" s="146"/>
      <c r="AIU11" s="146"/>
      <c r="AIV11" s="146"/>
      <c r="AIW11" s="146"/>
      <c r="AIX11" s="146"/>
      <c r="AIY11" s="146"/>
      <c r="AIZ11" s="146"/>
      <c r="AJA11" s="146"/>
      <c r="AJB11" s="146"/>
      <c r="AJC11" s="146"/>
      <c r="AJD11" s="146"/>
      <c r="AJE11" s="146"/>
      <c r="AJF11" s="146"/>
      <c r="AJG11" s="146"/>
      <c r="AJH11" s="146"/>
      <c r="AJI11" s="146"/>
      <c r="AJJ11" s="146"/>
      <c r="AJK11" s="146"/>
      <c r="AJL11" s="146"/>
      <c r="AJM11" s="146"/>
      <c r="AJN11" s="146"/>
      <c r="AJO11" s="146"/>
      <c r="AJP11" s="146"/>
      <c r="AJQ11" s="146"/>
      <c r="AJR11" s="146"/>
      <c r="AJS11" s="146"/>
      <c r="AJT11" s="146"/>
      <c r="AJU11" s="146"/>
      <c r="AJV11" s="146"/>
      <c r="AJW11" s="146"/>
      <c r="AJX11" s="146"/>
      <c r="AJY11" s="146"/>
      <c r="AJZ11" s="146"/>
      <c r="AKA11" s="146"/>
      <c r="AKB11" s="146"/>
      <c r="AKC11" s="146"/>
      <c r="AKD11" s="146"/>
      <c r="AKE11" s="146"/>
      <c r="AKF11" s="146"/>
      <c r="AKG11" s="146"/>
      <c r="AKH11" s="146"/>
      <c r="AKI11" s="146"/>
      <c r="AKJ11" s="146"/>
      <c r="AKK11" s="146"/>
      <c r="AKL11" s="146"/>
      <c r="AKM11" s="146"/>
      <c r="AKN11" s="146"/>
      <c r="AKO11" s="146"/>
      <c r="AKP11" s="146"/>
      <c r="AKQ11" s="146"/>
      <c r="AKR11" s="146"/>
      <c r="AKS11" s="146"/>
      <c r="AKT11" s="146"/>
      <c r="AKU11" s="146"/>
      <c r="AKV11" s="146"/>
      <c r="AKW11" s="146"/>
      <c r="AKX11" s="146"/>
      <c r="AKY11" s="146"/>
      <c r="AKZ11" s="146"/>
      <c r="ALA11" s="146"/>
      <c r="ALB11" s="146"/>
      <c r="ALC11" s="146"/>
      <c r="ALD11" s="146"/>
      <c r="ALE11" s="146"/>
      <c r="ALF11" s="146"/>
      <c r="ALG11" s="146"/>
      <c r="ALH11" s="146"/>
      <c r="ALI11" s="146"/>
      <c r="ALJ11" s="146"/>
      <c r="ALK11" s="146"/>
      <c r="ALL11" s="146"/>
      <c r="ALM11" s="146"/>
      <c r="ALN11" s="146"/>
      <c r="ALO11" s="146"/>
      <c r="ALP11" s="146"/>
      <c r="ALQ11" s="146"/>
      <c r="ALR11" s="146"/>
      <c r="ALS11" s="146"/>
      <c r="ALT11" s="146"/>
      <c r="ALU11" s="146"/>
      <c r="ALV11" s="146"/>
      <c r="ALW11" s="146"/>
      <c r="ALX11" s="146"/>
      <c r="ALY11" s="146"/>
      <c r="ALZ11" s="146"/>
      <c r="AMA11" s="146"/>
      <c r="AMB11" s="146"/>
      <c r="AMC11" s="146"/>
      <c r="AMD11" s="146"/>
      <c r="AME11" s="146"/>
      <c r="AMF11" s="146"/>
      <c r="AMG11" s="146"/>
      <c r="AMH11" s="146"/>
      <c r="AMI11" s="146"/>
      <c r="AMJ11" s="146"/>
      <c r="AMK11" s="146"/>
    </row>
    <row r="12" spans="1:1025" s="147" customFormat="1" x14ac:dyDescent="0.25">
      <c r="A12" s="152" t="s">
        <v>11</v>
      </c>
      <c r="B12" s="145" t="s">
        <v>8</v>
      </c>
      <c r="C12" s="342" t="s">
        <v>379</v>
      </c>
      <c r="D12" s="343"/>
      <c r="E12" s="344"/>
      <c r="F12" s="146"/>
      <c r="G12" s="146"/>
      <c r="H12" s="146"/>
      <c r="I12" s="146"/>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6"/>
      <c r="AM12" s="146"/>
      <c r="AN12" s="146"/>
      <c r="AO12" s="146"/>
      <c r="AP12" s="146"/>
      <c r="AQ12" s="146"/>
      <c r="AR12" s="146"/>
      <c r="AS12" s="146"/>
      <c r="AT12" s="146"/>
      <c r="AU12" s="146"/>
      <c r="AV12" s="146"/>
      <c r="AW12" s="146"/>
      <c r="AX12" s="146"/>
      <c r="AY12" s="146"/>
      <c r="AZ12" s="146"/>
      <c r="BA12" s="146"/>
      <c r="BB12" s="146"/>
      <c r="BC12" s="146"/>
      <c r="BD12" s="146"/>
      <c r="BE12" s="146"/>
      <c r="BF12" s="146"/>
      <c r="BG12" s="146"/>
      <c r="BH12" s="146"/>
      <c r="BI12" s="146"/>
      <c r="BJ12" s="146"/>
      <c r="BK12" s="146"/>
      <c r="BL12" s="146"/>
      <c r="BM12" s="146"/>
      <c r="BN12" s="146"/>
      <c r="BO12" s="146"/>
      <c r="BP12" s="146"/>
      <c r="BQ12" s="146"/>
      <c r="BR12" s="146"/>
      <c r="BS12" s="146"/>
      <c r="BT12" s="146"/>
      <c r="BU12" s="146"/>
      <c r="BV12" s="146"/>
      <c r="BW12" s="146"/>
      <c r="BX12" s="146"/>
      <c r="BY12" s="146"/>
      <c r="BZ12" s="146"/>
      <c r="CA12" s="146"/>
      <c r="CB12" s="146"/>
      <c r="CC12" s="146"/>
      <c r="CD12" s="146"/>
      <c r="CE12" s="146"/>
      <c r="CF12" s="146"/>
      <c r="CG12" s="146"/>
      <c r="CH12" s="146"/>
      <c r="CI12" s="146"/>
      <c r="CJ12" s="146"/>
      <c r="CK12" s="146"/>
      <c r="CL12" s="146"/>
      <c r="CM12" s="146"/>
      <c r="CN12" s="146"/>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6"/>
      <c r="EG12" s="146"/>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6"/>
      <c r="FZ12" s="146"/>
      <c r="GA12" s="146"/>
      <c r="GB12" s="146"/>
      <c r="GC12" s="146"/>
      <c r="GD12" s="146"/>
      <c r="GE12" s="146"/>
      <c r="GF12" s="146"/>
      <c r="GG12" s="146"/>
      <c r="GH12" s="146"/>
      <c r="GI12" s="146"/>
      <c r="GJ12" s="146"/>
      <c r="GK12" s="146"/>
      <c r="GL12" s="146"/>
      <c r="GM12" s="146"/>
      <c r="GN12" s="146"/>
      <c r="GO12" s="146"/>
      <c r="GP12" s="146"/>
      <c r="GQ12" s="146"/>
      <c r="GR12" s="146"/>
      <c r="GS12" s="146"/>
      <c r="GT12" s="146"/>
      <c r="GU12" s="146"/>
      <c r="GV12" s="146"/>
      <c r="GW12" s="146"/>
      <c r="GX12" s="146"/>
      <c r="GY12" s="146"/>
      <c r="GZ12" s="146"/>
      <c r="HA12" s="146"/>
      <c r="HB12" s="146"/>
      <c r="HC12" s="146"/>
      <c r="HD12" s="146"/>
      <c r="HE12" s="146"/>
      <c r="HF12" s="146"/>
      <c r="HG12" s="146"/>
      <c r="HH12" s="146"/>
      <c r="HI12" s="146"/>
      <c r="HJ12" s="146"/>
      <c r="HK12" s="146"/>
      <c r="HL12" s="146"/>
      <c r="HM12" s="146"/>
      <c r="HN12" s="146"/>
      <c r="HO12" s="146"/>
      <c r="HP12" s="146"/>
      <c r="HQ12" s="146"/>
      <c r="HR12" s="146"/>
      <c r="HS12" s="146"/>
      <c r="HT12" s="146"/>
      <c r="HU12" s="146"/>
      <c r="HV12" s="146"/>
      <c r="HW12" s="146"/>
      <c r="HX12" s="146"/>
      <c r="HY12" s="146"/>
      <c r="HZ12" s="146"/>
      <c r="IA12" s="146"/>
      <c r="IB12" s="146"/>
      <c r="IC12" s="146"/>
      <c r="ID12" s="146"/>
      <c r="IE12" s="146"/>
      <c r="IF12" s="146"/>
      <c r="IG12" s="146"/>
      <c r="IH12" s="146"/>
      <c r="II12" s="146"/>
      <c r="IJ12" s="146"/>
      <c r="IK12" s="146"/>
      <c r="IL12" s="146"/>
      <c r="IM12" s="146"/>
      <c r="IN12" s="146"/>
      <c r="IO12" s="146"/>
      <c r="IP12" s="146"/>
      <c r="IQ12" s="146"/>
      <c r="IR12" s="146"/>
      <c r="IS12" s="146"/>
      <c r="IT12" s="146"/>
      <c r="IU12" s="146"/>
      <c r="IV12" s="146"/>
      <c r="IW12" s="146"/>
      <c r="IX12" s="146"/>
      <c r="IY12" s="146"/>
      <c r="IZ12" s="146"/>
      <c r="JA12" s="146"/>
      <c r="JB12" s="146"/>
      <c r="JC12" s="146"/>
      <c r="JD12" s="146"/>
      <c r="JE12" s="146"/>
      <c r="JF12" s="146"/>
      <c r="JG12" s="146"/>
      <c r="JH12" s="146"/>
      <c r="JI12" s="146"/>
      <c r="JJ12" s="146"/>
      <c r="JK12" s="146"/>
      <c r="JL12" s="146"/>
      <c r="JM12" s="146"/>
      <c r="JN12" s="146"/>
      <c r="JO12" s="146"/>
      <c r="JP12" s="146"/>
      <c r="JQ12" s="146"/>
      <c r="JR12" s="146"/>
      <c r="JS12" s="146"/>
      <c r="JT12" s="146"/>
      <c r="JU12" s="146"/>
      <c r="JV12" s="146"/>
      <c r="JW12" s="146"/>
      <c r="JX12" s="146"/>
      <c r="JY12" s="146"/>
      <c r="JZ12" s="146"/>
      <c r="KA12" s="146"/>
      <c r="KB12" s="146"/>
      <c r="KC12" s="146"/>
      <c r="KD12" s="146"/>
      <c r="KE12" s="146"/>
      <c r="KF12" s="146"/>
      <c r="KG12" s="146"/>
      <c r="KH12" s="146"/>
      <c r="KI12" s="146"/>
      <c r="KJ12" s="146"/>
      <c r="KK12" s="146"/>
      <c r="KL12" s="146"/>
      <c r="KM12" s="146"/>
      <c r="KN12" s="146"/>
      <c r="KO12" s="146"/>
      <c r="KP12" s="146"/>
      <c r="KQ12" s="146"/>
      <c r="KR12" s="146"/>
      <c r="KS12" s="146"/>
      <c r="KT12" s="146"/>
      <c r="KU12" s="146"/>
      <c r="KV12" s="146"/>
      <c r="KW12" s="146"/>
      <c r="KX12" s="146"/>
      <c r="KY12" s="146"/>
      <c r="KZ12" s="146"/>
      <c r="LA12" s="146"/>
      <c r="LB12" s="146"/>
      <c r="LC12" s="146"/>
      <c r="LD12" s="146"/>
      <c r="LE12" s="146"/>
      <c r="LF12" s="146"/>
      <c r="LG12" s="146"/>
      <c r="LH12" s="146"/>
      <c r="LI12" s="146"/>
      <c r="LJ12" s="146"/>
      <c r="LK12" s="146"/>
      <c r="LL12" s="146"/>
      <c r="LM12" s="146"/>
      <c r="LN12" s="146"/>
      <c r="LO12" s="146"/>
      <c r="LP12" s="146"/>
      <c r="LQ12" s="146"/>
      <c r="LR12" s="146"/>
      <c r="LS12" s="146"/>
      <c r="LT12" s="146"/>
      <c r="LU12" s="146"/>
      <c r="LV12" s="146"/>
      <c r="LW12" s="146"/>
      <c r="LX12" s="146"/>
      <c r="LY12" s="146"/>
      <c r="LZ12" s="146"/>
      <c r="MA12" s="146"/>
      <c r="MB12" s="146"/>
      <c r="MC12" s="146"/>
      <c r="MD12" s="146"/>
      <c r="ME12" s="146"/>
      <c r="MF12" s="146"/>
      <c r="MG12" s="146"/>
      <c r="MH12" s="146"/>
      <c r="MI12" s="146"/>
      <c r="MJ12" s="146"/>
      <c r="MK12" s="146"/>
      <c r="ML12" s="146"/>
      <c r="MM12" s="146"/>
      <c r="MN12" s="146"/>
      <c r="MO12" s="146"/>
      <c r="MP12" s="146"/>
      <c r="MQ12" s="146"/>
      <c r="MR12" s="146"/>
      <c r="MS12" s="146"/>
      <c r="MT12" s="146"/>
      <c r="MU12" s="146"/>
      <c r="MV12" s="146"/>
      <c r="MW12" s="146"/>
      <c r="MX12" s="146"/>
      <c r="MY12" s="146"/>
      <c r="MZ12" s="146"/>
      <c r="NA12" s="146"/>
      <c r="NB12" s="146"/>
      <c r="NC12" s="146"/>
      <c r="ND12" s="146"/>
      <c r="NE12" s="146"/>
      <c r="NF12" s="146"/>
      <c r="NG12" s="146"/>
      <c r="NH12" s="146"/>
      <c r="NI12" s="146"/>
      <c r="NJ12" s="146"/>
      <c r="NK12" s="146"/>
      <c r="NL12" s="146"/>
      <c r="NM12" s="146"/>
      <c r="NN12" s="146"/>
      <c r="NO12" s="146"/>
      <c r="NP12" s="146"/>
      <c r="NQ12" s="146"/>
      <c r="NR12" s="146"/>
      <c r="NS12" s="146"/>
      <c r="NT12" s="146"/>
      <c r="NU12" s="146"/>
      <c r="NV12" s="146"/>
      <c r="NW12" s="146"/>
      <c r="NX12" s="146"/>
      <c r="NY12" s="146"/>
      <c r="NZ12" s="146"/>
      <c r="OA12" s="146"/>
      <c r="OB12" s="146"/>
      <c r="OC12" s="146"/>
      <c r="OD12" s="146"/>
      <c r="OE12" s="146"/>
      <c r="OF12" s="146"/>
      <c r="OG12" s="146"/>
      <c r="OH12" s="146"/>
      <c r="OI12" s="146"/>
      <c r="OJ12" s="146"/>
      <c r="OK12" s="146"/>
      <c r="OL12" s="146"/>
      <c r="OM12" s="146"/>
      <c r="ON12" s="146"/>
      <c r="OO12" s="146"/>
      <c r="OP12" s="146"/>
      <c r="OQ12" s="146"/>
      <c r="OR12" s="146"/>
      <c r="OS12" s="146"/>
      <c r="OT12" s="146"/>
      <c r="OU12" s="146"/>
      <c r="OV12" s="146"/>
      <c r="OW12" s="146"/>
      <c r="OX12" s="146"/>
      <c r="OY12" s="146"/>
      <c r="OZ12" s="146"/>
      <c r="PA12" s="146"/>
      <c r="PB12" s="146"/>
      <c r="PC12" s="146"/>
      <c r="PD12" s="146"/>
      <c r="PE12" s="146"/>
      <c r="PF12" s="146"/>
      <c r="PG12" s="146"/>
      <c r="PH12" s="146"/>
      <c r="PI12" s="146"/>
      <c r="PJ12" s="146"/>
      <c r="PK12" s="146"/>
      <c r="PL12" s="146"/>
      <c r="PM12" s="146"/>
      <c r="PN12" s="146"/>
      <c r="PO12" s="146"/>
      <c r="PP12" s="146"/>
      <c r="PQ12" s="146"/>
      <c r="PR12" s="146"/>
      <c r="PS12" s="146"/>
      <c r="PT12" s="146"/>
      <c r="PU12" s="146"/>
      <c r="PV12" s="146"/>
      <c r="PW12" s="146"/>
      <c r="PX12" s="146"/>
      <c r="PY12" s="146"/>
      <c r="PZ12" s="146"/>
      <c r="QA12" s="146"/>
      <c r="QB12" s="146"/>
      <c r="QC12" s="146"/>
      <c r="QD12" s="146"/>
      <c r="QE12" s="146"/>
      <c r="QF12" s="146"/>
      <c r="QG12" s="146"/>
      <c r="QH12" s="146"/>
      <c r="QI12" s="146"/>
      <c r="QJ12" s="146"/>
      <c r="QK12" s="146"/>
      <c r="QL12" s="146"/>
      <c r="QM12" s="146"/>
      <c r="QN12" s="146"/>
      <c r="QO12" s="146"/>
      <c r="QP12" s="146"/>
      <c r="QQ12" s="146"/>
      <c r="QR12" s="146"/>
      <c r="QS12" s="146"/>
      <c r="QT12" s="146"/>
      <c r="QU12" s="146"/>
      <c r="QV12" s="146"/>
      <c r="QW12" s="146"/>
      <c r="QX12" s="146"/>
      <c r="QY12" s="146"/>
      <c r="QZ12" s="146"/>
      <c r="RA12" s="146"/>
      <c r="RB12" s="146"/>
      <c r="RC12" s="146"/>
      <c r="RD12" s="146"/>
      <c r="RE12" s="146"/>
      <c r="RF12" s="146"/>
      <c r="RG12" s="146"/>
      <c r="RH12" s="146"/>
      <c r="RI12" s="146"/>
      <c r="RJ12" s="146"/>
      <c r="RK12" s="146"/>
      <c r="RL12" s="146"/>
      <c r="RM12" s="146"/>
      <c r="RN12" s="146"/>
      <c r="RO12" s="146"/>
      <c r="RP12" s="146"/>
      <c r="RQ12" s="146"/>
      <c r="RR12" s="146"/>
      <c r="RS12" s="146"/>
      <c r="RT12" s="146"/>
      <c r="RU12" s="146"/>
      <c r="RV12" s="146"/>
      <c r="RW12" s="146"/>
      <c r="RX12" s="146"/>
      <c r="RY12" s="146"/>
      <c r="RZ12" s="146"/>
      <c r="SA12" s="146"/>
      <c r="SB12" s="146"/>
      <c r="SC12" s="146"/>
      <c r="SD12" s="146"/>
      <c r="SE12" s="146"/>
      <c r="SF12" s="146"/>
      <c r="SG12" s="146"/>
      <c r="SH12" s="146"/>
      <c r="SI12" s="146"/>
      <c r="SJ12" s="146"/>
      <c r="SK12" s="146"/>
      <c r="SL12" s="146"/>
      <c r="SM12" s="146"/>
      <c r="SN12" s="146"/>
      <c r="SO12" s="146"/>
      <c r="SP12" s="146"/>
      <c r="SQ12" s="146"/>
      <c r="SR12" s="146"/>
      <c r="SS12" s="146"/>
      <c r="ST12" s="146"/>
      <c r="SU12" s="146"/>
      <c r="SV12" s="146"/>
      <c r="SW12" s="146"/>
      <c r="SX12" s="146"/>
      <c r="SY12" s="146"/>
      <c r="SZ12" s="146"/>
      <c r="TA12" s="146"/>
      <c r="TB12" s="146"/>
      <c r="TC12" s="146"/>
      <c r="TD12" s="146"/>
      <c r="TE12" s="146"/>
      <c r="TF12" s="146"/>
      <c r="TG12" s="146"/>
      <c r="TH12" s="146"/>
      <c r="TI12" s="146"/>
      <c r="TJ12" s="146"/>
      <c r="TK12" s="146"/>
      <c r="TL12" s="146"/>
      <c r="TM12" s="146"/>
      <c r="TN12" s="146"/>
      <c r="TO12" s="146"/>
      <c r="TP12" s="146"/>
      <c r="TQ12" s="146"/>
      <c r="TR12" s="146"/>
      <c r="TS12" s="146"/>
      <c r="TT12" s="146"/>
      <c r="TU12" s="146"/>
      <c r="TV12" s="146"/>
      <c r="TW12" s="146"/>
      <c r="TX12" s="146"/>
      <c r="TY12" s="146"/>
      <c r="TZ12" s="146"/>
      <c r="UA12" s="146"/>
      <c r="UB12" s="146"/>
      <c r="UC12" s="146"/>
      <c r="UD12" s="146"/>
      <c r="UE12" s="146"/>
      <c r="UF12" s="146"/>
      <c r="UG12" s="146"/>
      <c r="UH12" s="146"/>
      <c r="UI12" s="146"/>
      <c r="UJ12" s="146"/>
      <c r="UK12" s="146"/>
      <c r="UL12" s="146"/>
      <c r="UM12" s="146"/>
      <c r="UN12" s="146"/>
      <c r="UO12" s="146"/>
      <c r="UP12" s="146"/>
      <c r="UQ12" s="146"/>
      <c r="UR12" s="146"/>
      <c r="US12" s="146"/>
      <c r="UT12" s="146"/>
      <c r="UU12" s="146"/>
      <c r="UV12" s="146"/>
      <c r="UW12" s="146"/>
      <c r="UX12" s="146"/>
      <c r="UY12" s="146"/>
      <c r="UZ12" s="146"/>
      <c r="VA12" s="146"/>
      <c r="VB12" s="146"/>
      <c r="VC12" s="146"/>
      <c r="VD12" s="146"/>
      <c r="VE12" s="146"/>
      <c r="VF12" s="146"/>
      <c r="VG12" s="146"/>
      <c r="VH12" s="146"/>
      <c r="VI12" s="146"/>
      <c r="VJ12" s="146"/>
      <c r="VK12" s="146"/>
      <c r="VL12" s="146"/>
      <c r="VM12" s="146"/>
      <c r="VN12" s="146"/>
      <c r="VO12" s="146"/>
      <c r="VP12" s="146"/>
      <c r="VQ12" s="146"/>
      <c r="VR12" s="146"/>
      <c r="VS12" s="146"/>
      <c r="VT12" s="146"/>
      <c r="VU12" s="146"/>
      <c r="VV12" s="146"/>
      <c r="VW12" s="146"/>
      <c r="VX12" s="146"/>
      <c r="VY12" s="146"/>
      <c r="VZ12" s="146"/>
      <c r="WA12" s="146"/>
      <c r="WB12" s="146"/>
      <c r="WC12" s="146"/>
      <c r="WD12" s="146"/>
      <c r="WE12" s="146"/>
      <c r="WF12" s="146"/>
      <c r="WG12" s="146"/>
      <c r="WH12" s="146"/>
      <c r="WI12" s="146"/>
      <c r="WJ12" s="146"/>
      <c r="WK12" s="146"/>
      <c r="WL12" s="146"/>
      <c r="WM12" s="146"/>
      <c r="WN12" s="146"/>
      <c r="WO12" s="146"/>
      <c r="WP12" s="146"/>
      <c r="WQ12" s="146"/>
      <c r="WR12" s="146"/>
      <c r="WS12" s="146"/>
      <c r="WT12" s="146"/>
      <c r="WU12" s="146"/>
      <c r="WV12" s="146"/>
      <c r="WW12" s="146"/>
      <c r="WX12" s="146"/>
      <c r="WY12" s="146"/>
      <c r="WZ12" s="146"/>
      <c r="XA12" s="146"/>
      <c r="XB12" s="146"/>
      <c r="XC12" s="146"/>
      <c r="XD12" s="146"/>
      <c r="XE12" s="146"/>
      <c r="XF12" s="146"/>
      <c r="XG12" s="146"/>
      <c r="XH12" s="146"/>
      <c r="XI12" s="146"/>
      <c r="XJ12" s="146"/>
      <c r="XK12" s="146"/>
      <c r="XL12" s="146"/>
      <c r="XM12" s="146"/>
      <c r="XN12" s="146"/>
      <c r="XO12" s="146"/>
      <c r="XP12" s="146"/>
      <c r="XQ12" s="146"/>
      <c r="XR12" s="146"/>
      <c r="XS12" s="146"/>
      <c r="XT12" s="146"/>
      <c r="XU12" s="146"/>
      <c r="XV12" s="146"/>
      <c r="XW12" s="146"/>
      <c r="XX12" s="146"/>
      <c r="XY12" s="146"/>
      <c r="XZ12" s="146"/>
      <c r="YA12" s="146"/>
      <c r="YB12" s="146"/>
      <c r="YC12" s="146"/>
      <c r="YD12" s="146"/>
      <c r="YE12" s="146"/>
      <c r="YF12" s="146"/>
      <c r="YG12" s="146"/>
      <c r="YH12" s="146"/>
      <c r="YI12" s="146"/>
      <c r="YJ12" s="146"/>
      <c r="YK12" s="146"/>
      <c r="YL12" s="146"/>
      <c r="YM12" s="146"/>
      <c r="YN12" s="146"/>
      <c r="YO12" s="146"/>
      <c r="YP12" s="146"/>
      <c r="YQ12" s="146"/>
      <c r="YR12" s="146"/>
      <c r="YS12" s="146"/>
      <c r="YT12" s="146"/>
      <c r="YU12" s="146"/>
      <c r="YV12" s="146"/>
      <c r="YW12" s="146"/>
      <c r="YX12" s="146"/>
      <c r="YY12" s="146"/>
      <c r="YZ12" s="146"/>
      <c r="ZA12" s="146"/>
      <c r="ZB12" s="146"/>
      <c r="ZC12" s="146"/>
      <c r="ZD12" s="146"/>
      <c r="ZE12" s="146"/>
      <c r="ZF12" s="146"/>
      <c r="ZG12" s="146"/>
      <c r="ZH12" s="146"/>
      <c r="ZI12" s="146"/>
      <c r="ZJ12" s="146"/>
      <c r="ZK12" s="146"/>
      <c r="ZL12" s="146"/>
      <c r="ZM12" s="146"/>
      <c r="ZN12" s="146"/>
      <c r="ZO12" s="146"/>
      <c r="ZP12" s="146"/>
      <c r="ZQ12" s="146"/>
      <c r="ZR12" s="146"/>
      <c r="ZS12" s="146"/>
      <c r="ZT12" s="146"/>
      <c r="ZU12" s="146"/>
      <c r="ZV12" s="146"/>
      <c r="ZW12" s="146"/>
      <c r="ZX12" s="146"/>
      <c r="ZY12" s="146"/>
      <c r="ZZ12" s="146"/>
      <c r="AAA12" s="146"/>
      <c r="AAB12" s="146"/>
      <c r="AAC12" s="146"/>
      <c r="AAD12" s="146"/>
      <c r="AAE12" s="146"/>
      <c r="AAF12" s="146"/>
      <c r="AAG12" s="146"/>
      <c r="AAH12" s="146"/>
      <c r="AAI12" s="146"/>
      <c r="AAJ12" s="146"/>
      <c r="AAK12" s="146"/>
      <c r="AAL12" s="146"/>
      <c r="AAM12" s="146"/>
      <c r="AAN12" s="146"/>
      <c r="AAO12" s="146"/>
      <c r="AAP12" s="146"/>
      <c r="AAQ12" s="146"/>
      <c r="AAR12" s="146"/>
      <c r="AAS12" s="146"/>
      <c r="AAT12" s="146"/>
      <c r="AAU12" s="146"/>
      <c r="AAV12" s="146"/>
      <c r="AAW12" s="146"/>
      <c r="AAX12" s="146"/>
      <c r="AAY12" s="146"/>
      <c r="AAZ12" s="146"/>
      <c r="ABA12" s="146"/>
      <c r="ABB12" s="146"/>
      <c r="ABC12" s="146"/>
      <c r="ABD12" s="146"/>
      <c r="ABE12" s="146"/>
      <c r="ABF12" s="146"/>
      <c r="ABG12" s="146"/>
      <c r="ABH12" s="146"/>
      <c r="ABI12" s="146"/>
      <c r="ABJ12" s="146"/>
      <c r="ABK12" s="146"/>
      <c r="ABL12" s="146"/>
      <c r="ABM12" s="146"/>
      <c r="ABN12" s="146"/>
      <c r="ABO12" s="146"/>
      <c r="ABP12" s="146"/>
      <c r="ABQ12" s="146"/>
      <c r="ABR12" s="146"/>
      <c r="ABS12" s="146"/>
      <c r="ABT12" s="146"/>
      <c r="ABU12" s="146"/>
      <c r="ABV12" s="146"/>
      <c r="ABW12" s="146"/>
      <c r="ABX12" s="146"/>
      <c r="ABY12" s="146"/>
      <c r="ABZ12" s="146"/>
      <c r="ACA12" s="146"/>
      <c r="ACB12" s="146"/>
      <c r="ACC12" s="146"/>
      <c r="ACD12" s="146"/>
      <c r="ACE12" s="146"/>
      <c r="ACF12" s="146"/>
      <c r="ACG12" s="146"/>
      <c r="ACH12" s="146"/>
      <c r="ACI12" s="146"/>
      <c r="ACJ12" s="146"/>
      <c r="ACK12" s="146"/>
      <c r="ACL12" s="146"/>
      <c r="ACM12" s="146"/>
      <c r="ACN12" s="146"/>
      <c r="ACO12" s="146"/>
      <c r="ACP12" s="146"/>
      <c r="ACQ12" s="146"/>
      <c r="ACR12" s="146"/>
      <c r="ACS12" s="146"/>
      <c r="ACT12" s="146"/>
      <c r="ACU12" s="146"/>
      <c r="ACV12" s="146"/>
      <c r="ACW12" s="146"/>
      <c r="ACX12" s="146"/>
      <c r="ACY12" s="146"/>
      <c r="ACZ12" s="146"/>
      <c r="ADA12" s="146"/>
      <c r="ADB12" s="146"/>
      <c r="ADC12" s="146"/>
      <c r="ADD12" s="146"/>
      <c r="ADE12" s="146"/>
      <c r="ADF12" s="146"/>
      <c r="ADG12" s="146"/>
      <c r="ADH12" s="146"/>
      <c r="ADI12" s="146"/>
      <c r="ADJ12" s="146"/>
      <c r="ADK12" s="146"/>
      <c r="ADL12" s="146"/>
      <c r="ADM12" s="146"/>
      <c r="ADN12" s="146"/>
      <c r="ADO12" s="146"/>
      <c r="ADP12" s="146"/>
      <c r="ADQ12" s="146"/>
      <c r="ADR12" s="146"/>
      <c r="ADS12" s="146"/>
      <c r="ADT12" s="146"/>
      <c r="ADU12" s="146"/>
      <c r="ADV12" s="146"/>
      <c r="ADW12" s="146"/>
      <c r="ADX12" s="146"/>
      <c r="ADY12" s="146"/>
      <c r="ADZ12" s="146"/>
      <c r="AEA12" s="146"/>
      <c r="AEB12" s="146"/>
      <c r="AEC12" s="146"/>
      <c r="AED12" s="146"/>
      <c r="AEE12" s="146"/>
      <c r="AEF12" s="146"/>
      <c r="AEG12" s="146"/>
      <c r="AEH12" s="146"/>
      <c r="AEI12" s="146"/>
      <c r="AEJ12" s="146"/>
      <c r="AEK12" s="146"/>
      <c r="AEL12" s="146"/>
      <c r="AEM12" s="146"/>
      <c r="AEN12" s="146"/>
      <c r="AEO12" s="146"/>
      <c r="AEP12" s="146"/>
      <c r="AEQ12" s="146"/>
      <c r="AER12" s="146"/>
      <c r="AES12" s="146"/>
      <c r="AET12" s="146"/>
      <c r="AEU12" s="146"/>
      <c r="AEV12" s="146"/>
      <c r="AEW12" s="146"/>
      <c r="AEX12" s="146"/>
      <c r="AEY12" s="146"/>
      <c r="AEZ12" s="146"/>
      <c r="AFA12" s="146"/>
      <c r="AFB12" s="146"/>
      <c r="AFC12" s="146"/>
      <c r="AFD12" s="146"/>
      <c r="AFE12" s="146"/>
      <c r="AFF12" s="146"/>
      <c r="AFG12" s="146"/>
      <c r="AFH12" s="146"/>
      <c r="AFI12" s="146"/>
      <c r="AFJ12" s="146"/>
      <c r="AFK12" s="146"/>
      <c r="AFL12" s="146"/>
      <c r="AFM12" s="146"/>
      <c r="AFN12" s="146"/>
      <c r="AFO12" s="146"/>
      <c r="AFP12" s="146"/>
      <c r="AFQ12" s="146"/>
      <c r="AFR12" s="146"/>
      <c r="AFS12" s="146"/>
      <c r="AFT12" s="146"/>
      <c r="AFU12" s="146"/>
      <c r="AFV12" s="146"/>
      <c r="AFW12" s="146"/>
      <c r="AFX12" s="146"/>
      <c r="AFY12" s="146"/>
      <c r="AFZ12" s="146"/>
      <c r="AGA12" s="146"/>
      <c r="AGB12" s="146"/>
      <c r="AGC12" s="146"/>
      <c r="AGD12" s="146"/>
      <c r="AGE12" s="146"/>
      <c r="AGF12" s="146"/>
      <c r="AGG12" s="146"/>
      <c r="AGH12" s="146"/>
      <c r="AGI12" s="146"/>
      <c r="AGJ12" s="146"/>
      <c r="AGK12" s="146"/>
      <c r="AGL12" s="146"/>
      <c r="AGM12" s="146"/>
      <c r="AGN12" s="146"/>
      <c r="AGO12" s="146"/>
      <c r="AGP12" s="146"/>
      <c r="AGQ12" s="146"/>
      <c r="AGR12" s="146"/>
      <c r="AGS12" s="146"/>
      <c r="AGT12" s="146"/>
      <c r="AGU12" s="146"/>
      <c r="AGV12" s="146"/>
      <c r="AGW12" s="146"/>
      <c r="AGX12" s="146"/>
      <c r="AGY12" s="146"/>
      <c r="AGZ12" s="146"/>
      <c r="AHA12" s="146"/>
      <c r="AHB12" s="146"/>
      <c r="AHC12" s="146"/>
      <c r="AHD12" s="146"/>
      <c r="AHE12" s="146"/>
      <c r="AHF12" s="146"/>
      <c r="AHG12" s="146"/>
      <c r="AHH12" s="146"/>
      <c r="AHI12" s="146"/>
      <c r="AHJ12" s="146"/>
      <c r="AHK12" s="146"/>
      <c r="AHL12" s="146"/>
      <c r="AHM12" s="146"/>
      <c r="AHN12" s="146"/>
      <c r="AHO12" s="146"/>
      <c r="AHP12" s="146"/>
      <c r="AHQ12" s="146"/>
      <c r="AHR12" s="146"/>
      <c r="AHS12" s="146"/>
      <c r="AHT12" s="146"/>
      <c r="AHU12" s="146"/>
      <c r="AHV12" s="146"/>
      <c r="AHW12" s="146"/>
      <c r="AHX12" s="146"/>
      <c r="AHY12" s="146"/>
      <c r="AHZ12" s="146"/>
      <c r="AIA12" s="146"/>
      <c r="AIB12" s="146"/>
      <c r="AIC12" s="146"/>
      <c r="AID12" s="146"/>
      <c r="AIE12" s="146"/>
      <c r="AIF12" s="146"/>
      <c r="AIG12" s="146"/>
      <c r="AIH12" s="146"/>
      <c r="AII12" s="146"/>
      <c r="AIJ12" s="146"/>
      <c r="AIK12" s="146"/>
      <c r="AIL12" s="146"/>
      <c r="AIM12" s="146"/>
      <c r="AIN12" s="146"/>
      <c r="AIO12" s="146"/>
      <c r="AIP12" s="146"/>
      <c r="AIQ12" s="146"/>
      <c r="AIR12" s="146"/>
      <c r="AIS12" s="146"/>
      <c r="AIT12" s="146"/>
      <c r="AIU12" s="146"/>
      <c r="AIV12" s="146"/>
      <c r="AIW12" s="146"/>
      <c r="AIX12" s="146"/>
      <c r="AIY12" s="146"/>
      <c r="AIZ12" s="146"/>
      <c r="AJA12" s="146"/>
      <c r="AJB12" s="146"/>
      <c r="AJC12" s="146"/>
      <c r="AJD12" s="146"/>
      <c r="AJE12" s="146"/>
      <c r="AJF12" s="146"/>
      <c r="AJG12" s="146"/>
      <c r="AJH12" s="146"/>
      <c r="AJI12" s="146"/>
      <c r="AJJ12" s="146"/>
      <c r="AJK12" s="146"/>
      <c r="AJL12" s="146"/>
      <c r="AJM12" s="146"/>
      <c r="AJN12" s="146"/>
      <c r="AJO12" s="146"/>
      <c r="AJP12" s="146"/>
      <c r="AJQ12" s="146"/>
      <c r="AJR12" s="146"/>
      <c r="AJS12" s="146"/>
      <c r="AJT12" s="146"/>
      <c r="AJU12" s="146"/>
      <c r="AJV12" s="146"/>
      <c r="AJW12" s="146"/>
      <c r="AJX12" s="146"/>
      <c r="AJY12" s="146"/>
      <c r="AJZ12" s="146"/>
      <c r="AKA12" s="146"/>
      <c r="AKB12" s="146"/>
      <c r="AKC12" s="146"/>
      <c r="AKD12" s="146"/>
      <c r="AKE12" s="146"/>
      <c r="AKF12" s="146"/>
      <c r="AKG12" s="146"/>
      <c r="AKH12" s="146"/>
      <c r="AKI12" s="146"/>
      <c r="AKJ12" s="146"/>
      <c r="AKK12" s="146"/>
      <c r="AKL12" s="146"/>
      <c r="AKM12" s="146"/>
      <c r="AKN12" s="146"/>
      <c r="AKO12" s="146"/>
      <c r="AKP12" s="146"/>
      <c r="AKQ12" s="146"/>
      <c r="AKR12" s="146"/>
      <c r="AKS12" s="146"/>
      <c r="AKT12" s="146"/>
      <c r="AKU12" s="146"/>
      <c r="AKV12" s="146"/>
      <c r="AKW12" s="146"/>
      <c r="AKX12" s="146"/>
      <c r="AKY12" s="146"/>
      <c r="AKZ12" s="146"/>
      <c r="ALA12" s="146"/>
      <c r="ALB12" s="146"/>
      <c r="ALC12" s="146"/>
      <c r="ALD12" s="146"/>
      <c r="ALE12" s="146"/>
      <c r="ALF12" s="146"/>
      <c r="ALG12" s="146"/>
      <c r="ALH12" s="146"/>
      <c r="ALI12" s="146"/>
      <c r="ALJ12" s="146"/>
      <c r="ALK12" s="146"/>
      <c r="ALL12" s="146"/>
      <c r="ALM12" s="146"/>
      <c r="ALN12" s="146"/>
      <c r="ALO12" s="146"/>
      <c r="ALP12" s="146"/>
      <c r="ALQ12" s="146"/>
      <c r="ALR12" s="146"/>
      <c r="ALS12" s="146"/>
      <c r="ALT12" s="146"/>
      <c r="ALU12" s="146"/>
      <c r="ALV12" s="146"/>
      <c r="ALW12" s="146"/>
      <c r="ALX12" s="146"/>
      <c r="ALY12" s="146"/>
      <c r="ALZ12" s="146"/>
      <c r="AMA12" s="146"/>
      <c r="AMB12" s="146"/>
      <c r="AMC12" s="146"/>
      <c r="AMD12" s="146"/>
      <c r="AME12" s="146"/>
      <c r="AMF12" s="146"/>
      <c r="AMG12" s="146"/>
      <c r="AMH12" s="146"/>
      <c r="AMI12" s="146"/>
      <c r="AMJ12" s="146"/>
      <c r="AMK12" s="146"/>
    </row>
    <row r="13" spans="1:1025" s="147" customFormat="1" x14ac:dyDescent="0.25">
      <c r="A13" s="152" t="s">
        <v>389</v>
      </c>
      <c r="B13" s="145" t="s">
        <v>8</v>
      </c>
      <c r="C13" s="342" t="s">
        <v>380</v>
      </c>
      <c r="D13" s="343"/>
      <c r="E13" s="344"/>
      <c r="F13" s="146"/>
      <c r="G13" s="146"/>
      <c r="H13" s="146"/>
      <c r="I13" s="146"/>
      <c r="J13" s="146"/>
      <c r="K13" s="146"/>
      <c r="L13" s="146"/>
      <c r="M13" s="146"/>
      <c r="N13" s="146"/>
      <c r="O13" s="146"/>
      <c r="P13" s="146"/>
      <c r="Q13" s="146"/>
      <c r="R13" s="146"/>
      <c r="S13" s="146"/>
      <c r="T13" s="146"/>
      <c r="U13" s="146"/>
      <c r="V13" s="146"/>
      <c r="W13" s="146"/>
      <c r="X13" s="146"/>
      <c r="Y13" s="146"/>
      <c r="Z13" s="146"/>
      <c r="AA13" s="146"/>
      <c r="AB13" s="146"/>
      <c r="AC13" s="146"/>
      <c r="AD13" s="146"/>
      <c r="AE13" s="146"/>
      <c r="AF13" s="146"/>
      <c r="AG13" s="146"/>
      <c r="AH13" s="146"/>
      <c r="AI13" s="146"/>
      <c r="AJ13" s="146"/>
      <c r="AK13" s="146"/>
      <c r="AL13" s="146"/>
      <c r="AM13" s="146"/>
      <c r="AN13" s="146"/>
      <c r="AO13" s="146"/>
      <c r="AP13" s="146"/>
      <c r="AQ13" s="146"/>
      <c r="AR13" s="146"/>
      <c r="AS13" s="146"/>
      <c r="AT13" s="146"/>
      <c r="AU13" s="146"/>
      <c r="AV13" s="146"/>
      <c r="AW13" s="146"/>
      <c r="AX13" s="146"/>
      <c r="AY13" s="146"/>
      <c r="AZ13" s="146"/>
      <c r="BA13" s="146"/>
      <c r="BB13" s="146"/>
      <c r="BC13" s="146"/>
      <c r="BD13" s="146"/>
      <c r="BE13" s="146"/>
      <c r="BF13" s="146"/>
      <c r="BG13" s="146"/>
      <c r="BH13" s="146"/>
      <c r="BI13" s="146"/>
      <c r="BJ13" s="146"/>
      <c r="BK13" s="146"/>
      <c r="BL13" s="146"/>
      <c r="BM13" s="146"/>
      <c r="BN13" s="146"/>
      <c r="BO13" s="146"/>
      <c r="BP13" s="146"/>
      <c r="BQ13" s="146"/>
      <c r="BR13" s="146"/>
      <c r="BS13" s="146"/>
      <c r="BT13" s="146"/>
      <c r="BU13" s="146"/>
      <c r="BV13" s="146"/>
      <c r="BW13" s="146"/>
      <c r="BX13" s="146"/>
      <c r="BY13" s="146"/>
      <c r="BZ13" s="146"/>
      <c r="CA13" s="146"/>
      <c r="CB13" s="146"/>
      <c r="CC13" s="146"/>
      <c r="CD13" s="146"/>
      <c r="CE13" s="146"/>
      <c r="CF13" s="146"/>
      <c r="CG13" s="146"/>
      <c r="CH13" s="146"/>
      <c r="CI13" s="146"/>
      <c r="CJ13" s="146"/>
      <c r="CK13" s="146"/>
      <c r="CL13" s="146"/>
      <c r="CM13" s="146"/>
      <c r="CN13" s="146"/>
      <c r="CO13" s="146"/>
      <c r="CP13" s="146"/>
      <c r="CQ13" s="146"/>
      <c r="CR13" s="146"/>
      <c r="CS13" s="146"/>
      <c r="CT13" s="146"/>
      <c r="CU13" s="146"/>
      <c r="CV13" s="146"/>
      <c r="CW13" s="146"/>
      <c r="CX13" s="146"/>
      <c r="CY13" s="146"/>
      <c r="CZ13" s="146"/>
      <c r="DA13" s="146"/>
      <c r="DB13" s="146"/>
      <c r="DC13" s="146"/>
      <c r="DD13" s="146"/>
      <c r="DE13" s="146"/>
      <c r="DF13" s="146"/>
      <c r="DG13" s="146"/>
      <c r="DH13" s="146"/>
      <c r="DI13" s="146"/>
      <c r="DJ13" s="146"/>
      <c r="DK13" s="146"/>
      <c r="DL13" s="146"/>
      <c r="DM13" s="146"/>
      <c r="DN13" s="146"/>
      <c r="DO13" s="146"/>
      <c r="DP13" s="146"/>
      <c r="DQ13" s="146"/>
      <c r="DR13" s="146"/>
      <c r="DS13" s="146"/>
      <c r="DT13" s="146"/>
      <c r="DU13" s="146"/>
      <c r="DV13" s="146"/>
      <c r="DW13" s="146"/>
      <c r="DX13" s="146"/>
      <c r="DY13" s="146"/>
      <c r="DZ13" s="146"/>
      <c r="EA13" s="146"/>
      <c r="EB13" s="146"/>
      <c r="EC13" s="146"/>
      <c r="ED13" s="146"/>
      <c r="EE13" s="146"/>
      <c r="EF13" s="146"/>
      <c r="EG13" s="146"/>
      <c r="EH13" s="146"/>
      <c r="EI13" s="146"/>
      <c r="EJ13" s="146"/>
      <c r="EK13" s="146"/>
      <c r="EL13" s="146"/>
      <c r="EM13" s="146"/>
      <c r="EN13" s="146"/>
      <c r="EO13" s="146"/>
      <c r="EP13" s="146"/>
      <c r="EQ13" s="146"/>
      <c r="ER13" s="146"/>
      <c r="ES13" s="146"/>
      <c r="ET13" s="146"/>
      <c r="EU13" s="146"/>
      <c r="EV13" s="146"/>
      <c r="EW13" s="146"/>
      <c r="EX13" s="146"/>
      <c r="EY13" s="146"/>
      <c r="EZ13" s="146"/>
      <c r="FA13" s="146"/>
      <c r="FB13" s="146"/>
      <c r="FC13" s="146"/>
      <c r="FD13" s="146"/>
      <c r="FE13" s="146"/>
      <c r="FF13" s="146"/>
      <c r="FG13" s="146"/>
      <c r="FH13" s="146"/>
      <c r="FI13" s="146"/>
      <c r="FJ13" s="146"/>
      <c r="FK13" s="146"/>
      <c r="FL13" s="146"/>
      <c r="FM13" s="146"/>
      <c r="FN13" s="146"/>
      <c r="FO13" s="146"/>
      <c r="FP13" s="146"/>
      <c r="FQ13" s="146"/>
      <c r="FR13" s="146"/>
      <c r="FS13" s="146"/>
      <c r="FT13" s="146"/>
      <c r="FU13" s="146"/>
      <c r="FV13" s="146"/>
      <c r="FW13" s="146"/>
      <c r="FX13" s="146"/>
      <c r="FY13" s="146"/>
      <c r="FZ13" s="146"/>
      <c r="GA13" s="146"/>
      <c r="GB13" s="146"/>
      <c r="GC13" s="146"/>
      <c r="GD13" s="146"/>
      <c r="GE13" s="146"/>
      <c r="GF13" s="146"/>
      <c r="GG13" s="146"/>
      <c r="GH13" s="146"/>
      <c r="GI13" s="146"/>
      <c r="GJ13" s="146"/>
      <c r="GK13" s="146"/>
      <c r="GL13" s="146"/>
      <c r="GM13" s="146"/>
      <c r="GN13" s="146"/>
      <c r="GO13" s="146"/>
      <c r="GP13" s="146"/>
      <c r="GQ13" s="146"/>
      <c r="GR13" s="146"/>
      <c r="GS13" s="146"/>
      <c r="GT13" s="146"/>
      <c r="GU13" s="146"/>
      <c r="GV13" s="146"/>
      <c r="GW13" s="146"/>
      <c r="GX13" s="146"/>
      <c r="GY13" s="146"/>
      <c r="GZ13" s="146"/>
      <c r="HA13" s="146"/>
      <c r="HB13" s="146"/>
      <c r="HC13" s="146"/>
      <c r="HD13" s="146"/>
      <c r="HE13" s="146"/>
      <c r="HF13" s="146"/>
      <c r="HG13" s="146"/>
      <c r="HH13" s="146"/>
      <c r="HI13" s="146"/>
      <c r="HJ13" s="146"/>
      <c r="HK13" s="146"/>
      <c r="HL13" s="146"/>
      <c r="HM13" s="146"/>
      <c r="HN13" s="146"/>
      <c r="HO13" s="146"/>
      <c r="HP13" s="146"/>
      <c r="HQ13" s="146"/>
      <c r="HR13" s="146"/>
      <c r="HS13" s="146"/>
      <c r="HT13" s="146"/>
      <c r="HU13" s="146"/>
      <c r="HV13" s="146"/>
      <c r="HW13" s="146"/>
      <c r="HX13" s="146"/>
      <c r="HY13" s="146"/>
      <c r="HZ13" s="146"/>
      <c r="IA13" s="146"/>
      <c r="IB13" s="146"/>
      <c r="IC13" s="146"/>
      <c r="ID13" s="146"/>
      <c r="IE13" s="146"/>
      <c r="IF13" s="146"/>
      <c r="IG13" s="146"/>
      <c r="IH13" s="146"/>
      <c r="II13" s="146"/>
      <c r="IJ13" s="146"/>
      <c r="IK13" s="146"/>
      <c r="IL13" s="146"/>
      <c r="IM13" s="146"/>
      <c r="IN13" s="146"/>
      <c r="IO13" s="146"/>
      <c r="IP13" s="146"/>
      <c r="IQ13" s="146"/>
      <c r="IR13" s="146"/>
      <c r="IS13" s="146"/>
      <c r="IT13" s="146"/>
      <c r="IU13" s="146"/>
      <c r="IV13" s="146"/>
      <c r="IW13" s="146"/>
      <c r="IX13" s="146"/>
      <c r="IY13" s="146"/>
      <c r="IZ13" s="146"/>
      <c r="JA13" s="146"/>
      <c r="JB13" s="146"/>
      <c r="JC13" s="146"/>
      <c r="JD13" s="146"/>
      <c r="JE13" s="146"/>
      <c r="JF13" s="146"/>
      <c r="JG13" s="146"/>
      <c r="JH13" s="146"/>
      <c r="JI13" s="146"/>
      <c r="JJ13" s="146"/>
      <c r="JK13" s="146"/>
      <c r="JL13" s="146"/>
      <c r="JM13" s="146"/>
      <c r="JN13" s="146"/>
      <c r="JO13" s="146"/>
      <c r="JP13" s="146"/>
      <c r="JQ13" s="146"/>
      <c r="JR13" s="146"/>
      <c r="JS13" s="146"/>
      <c r="JT13" s="146"/>
      <c r="JU13" s="146"/>
      <c r="JV13" s="146"/>
      <c r="JW13" s="146"/>
      <c r="JX13" s="146"/>
      <c r="JY13" s="146"/>
      <c r="JZ13" s="146"/>
      <c r="KA13" s="146"/>
      <c r="KB13" s="146"/>
      <c r="KC13" s="146"/>
      <c r="KD13" s="146"/>
      <c r="KE13" s="146"/>
      <c r="KF13" s="146"/>
      <c r="KG13" s="146"/>
      <c r="KH13" s="146"/>
      <c r="KI13" s="146"/>
      <c r="KJ13" s="146"/>
      <c r="KK13" s="146"/>
      <c r="KL13" s="146"/>
      <c r="KM13" s="146"/>
      <c r="KN13" s="146"/>
      <c r="KO13" s="146"/>
      <c r="KP13" s="146"/>
      <c r="KQ13" s="146"/>
      <c r="KR13" s="146"/>
      <c r="KS13" s="146"/>
      <c r="KT13" s="146"/>
      <c r="KU13" s="146"/>
      <c r="KV13" s="146"/>
      <c r="KW13" s="146"/>
      <c r="KX13" s="146"/>
      <c r="KY13" s="146"/>
      <c r="KZ13" s="146"/>
      <c r="LA13" s="146"/>
      <c r="LB13" s="146"/>
      <c r="LC13" s="146"/>
      <c r="LD13" s="146"/>
      <c r="LE13" s="146"/>
      <c r="LF13" s="146"/>
      <c r="LG13" s="146"/>
      <c r="LH13" s="146"/>
      <c r="LI13" s="146"/>
      <c r="LJ13" s="146"/>
      <c r="LK13" s="146"/>
      <c r="LL13" s="146"/>
      <c r="LM13" s="146"/>
      <c r="LN13" s="146"/>
      <c r="LO13" s="146"/>
      <c r="LP13" s="146"/>
      <c r="LQ13" s="146"/>
      <c r="LR13" s="146"/>
      <c r="LS13" s="146"/>
      <c r="LT13" s="146"/>
      <c r="LU13" s="146"/>
      <c r="LV13" s="146"/>
      <c r="LW13" s="146"/>
      <c r="LX13" s="146"/>
      <c r="LY13" s="146"/>
      <c r="LZ13" s="146"/>
      <c r="MA13" s="146"/>
      <c r="MB13" s="146"/>
      <c r="MC13" s="146"/>
      <c r="MD13" s="146"/>
      <c r="ME13" s="146"/>
      <c r="MF13" s="146"/>
      <c r="MG13" s="146"/>
      <c r="MH13" s="146"/>
      <c r="MI13" s="146"/>
      <c r="MJ13" s="146"/>
      <c r="MK13" s="146"/>
      <c r="ML13" s="146"/>
      <c r="MM13" s="146"/>
      <c r="MN13" s="146"/>
      <c r="MO13" s="146"/>
      <c r="MP13" s="146"/>
      <c r="MQ13" s="146"/>
      <c r="MR13" s="146"/>
      <c r="MS13" s="146"/>
      <c r="MT13" s="146"/>
      <c r="MU13" s="146"/>
      <c r="MV13" s="146"/>
      <c r="MW13" s="146"/>
      <c r="MX13" s="146"/>
      <c r="MY13" s="146"/>
      <c r="MZ13" s="146"/>
      <c r="NA13" s="146"/>
      <c r="NB13" s="146"/>
      <c r="NC13" s="146"/>
      <c r="ND13" s="146"/>
      <c r="NE13" s="146"/>
      <c r="NF13" s="146"/>
      <c r="NG13" s="146"/>
      <c r="NH13" s="146"/>
      <c r="NI13" s="146"/>
      <c r="NJ13" s="146"/>
      <c r="NK13" s="146"/>
      <c r="NL13" s="146"/>
      <c r="NM13" s="146"/>
      <c r="NN13" s="146"/>
      <c r="NO13" s="146"/>
      <c r="NP13" s="146"/>
      <c r="NQ13" s="146"/>
      <c r="NR13" s="146"/>
      <c r="NS13" s="146"/>
      <c r="NT13" s="146"/>
      <c r="NU13" s="146"/>
      <c r="NV13" s="146"/>
      <c r="NW13" s="146"/>
      <c r="NX13" s="146"/>
      <c r="NY13" s="146"/>
      <c r="NZ13" s="146"/>
      <c r="OA13" s="146"/>
      <c r="OB13" s="146"/>
      <c r="OC13" s="146"/>
      <c r="OD13" s="146"/>
      <c r="OE13" s="146"/>
      <c r="OF13" s="146"/>
      <c r="OG13" s="146"/>
      <c r="OH13" s="146"/>
      <c r="OI13" s="146"/>
      <c r="OJ13" s="146"/>
      <c r="OK13" s="146"/>
      <c r="OL13" s="146"/>
      <c r="OM13" s="146"/>
      <c r="ON13" s="146"/>
      <c r="OO13" s="146"/>
      <c r="OP13" s="146"/>
      <c r="OQ13" s="146"/>
      <c r="OR13" s="146"/>
      <c r="OS13" s="146"/>
      <c r="OT13" s="146"/>
      <c r="OU13" s="146"/>
      <c r="OV13" s="146"/>
      <c r="OW13" s="146"/>
      <c r="OX13" s="146"/>
      <c r="OY13" s="146"/>
      <c r="OZ13" s="146"/>
      <c r="PA13" s="146"/>
      <c r="PB13" s="146"/>
      <c r="PC13" s="146"/>
      <c r="PD13" s="146"/>
      <c r="PE13" s="146"/>
      <c r="PF13" s="146"/>
      <c r="PG13" s="146"/>
      <c r="PH13" s="146"/>
      <c r="PI13" s="146"/>
      <c r="PJ13" s="146"/>
      <c r="PK13" s="146"/>
      <c r="PL13" s="146"/>
      <c r="PM13" s="146"/>
      <c r="PN13" s="146"/>
      <c r="PO13" s="146"/>
      <c r="PP13" s="146"/>
      <c r="PQ13" s="146"/>
      <c r="PR13" s="146"/>
      <c r="PS13" s="146"/>
      <c r="PT13" s="146"/>
      <c r="PU13" s="146"/>
      <c r="PV13" s="146"/>
      <c r="PW13" s="146"/>
      <c r="PX13" s="146"/>
      <c r="PY13" s="146"/>
      <c r="PZ13" s="146"/>
      <c r="QA13" s="146"/>
      <c r="QB13" s="146"/>
      <c r="QC13" s="146"/>
      <c r="QD13" s="146"/>
      <c r="QE13" s="146"/>
      <c r="QF13" s="146"/>
      <c r="QG13" s="146"/>
      <c r="QH13" s="146"/>
      <c r="QI13" s="146"/>
      <c r="QJ13" s="146"/>
      <c r="QK13" s="146"/>
      <c r="QL13" s="146"/>
      <c r="QM13" s="146"/>
      <c r="QN13" s="146"/>
      <c r="QO13" s="146"/>
      <c r="QP13" s="146"/>
      <c r="QQ13" s="146"/>
      <c r="QR13" s="146"/>
      <c r="QS13" s="146"/>
      <c r="QT13" s="146"/>
      <c r="QU13" s="146"/>
      <c r="QV13" s="146"/>
      <c r="QW13" s="146"/>
      <c r="QX13" s="146"/>
      <c r="QY13" s="146"/>
      <c r="QZ13" s="146"/>
      <c r="RA13" s="146"/>
      <c r="RB13" s="146"/>
      <c r="RC13" s="146"/>
      <c r="RD13" s="146"/>
      <c r="RE13" s="146"/>
      <c r="RF13" s="146"/>
      <c r="RG13" s="146"/>
      <c r="RH13" s="146"/>
      <c r="RI13" s="146"/>
      <c r="RJ13" s="146"/>
      <c r="RK13" s="146"/>
      <c r="RL13" s="146"/>
      <c r="RM13" s="146"/>
      <c r="RN13" s="146"/>
      <c r="RO13" s="146"/>
      <c r="RP13" s="146"/>
      <c r="RQ13" s="146"/>
      <c r="RR13" s="146"/>
      <c r="RS13" s="146"/>
      <c r="RT13" s="146"/>
      <c r="RU13" s="146"/>
      <c r="RV13" s="146"/>
      <c r="RW13" s="146"/>
      <c r="RX13" s="146"/>
      <c r="RY13" s="146"/>
      <c r="RZ13" s="146"/>
      <c r="SA13" s="146"/>
      <c r="SB13" s="146"/>
      <c r="SC13" s="146"/>
      <c r="SD13" s="146"/>
      <c r="SE13" s="146"/>
      <c r="SF13" s="146"/>
      <c r="SG13" s="146"/>
      <c r="SH13" s="146"/>
      <c r="SI13" s="146"/>
      <c r="SJ13" s="146"/>
      <c r="SK13" s="146"/>
      <c r="SL13" s="146"/>
      <c r="SM13" s="146"/>
      <c r="SN13" s="146"/>
      <c r="SO13" s="146"/>
      <c r="SP13" s="146"/>
      <c r="SQ13" s="146"/>
      <c r="SR13" s="146"/>
      <c r="SS13" s="146"/>
      <c r="ST13" s="146"/>
      <c r="SU13" s="146"/>
      <c r="SV13" s="146"/>
      <c r="SW13" s="146"/>
      <c r="SX13" s="146"/>
      <c r="SY13" s="146"/>
      <c r="SZ13" s="146"/>
      <c r="TA13" s="146"/>
      <c r="TB13" s="146"/>
      <c r="TC13" s="146"/>
      <c r="TD13" s="146"/>
      <c r="TE13" s="146"/>
      <c r="TF13" s="146"/>
      <c r="TG13" s="146"/>
      <c r="TH13" s="146"/>
      <c r="TI13" s="146"/>
      <c r="TJ13" s="146"/>
      <c r="TK13" s="146"/>
      <c r="TL13" s="146"/>
      <c r="TM13" s="146"/>
      <c r="TN13" s="146"/>
      <c r="TO13" s="146"/>
      <c r="TP13" s="146"/>
      <c r="TQ13" s="146"/>
      <c r="TR13" s="146"/>
      <c r="TS13" s="146"/>
      <c r="TT13" s="146"/>
      <c r="TU13" s="146"/>
      <c r="TV13" s="146"/>
      <c r="TW13" s="146"/>
      <c r="TX13" s="146"/>
      <c r="TY13" s="146"/>
      <c r="TZ13" s="146"/>
      <c r="UA13" s="146"/>
      <c r="UB13" s="146"/>
      <c r="UC13" s="146"/>
      <c r="UD13" s="146"/>
      <c r="UE13" s="146"/>
      <c r="UF13" s="146"/>
      <c r="UG13" s="146"/>
      <c r="UH13" s="146"/>
      <c r="UI13" s="146"/>
      <c r="UJ13" s="146"/>
      <c r="UK13" s="146"/>
      <c r="UL13" s="146"/>
      <c r="UM13" s="146"/>
      <c r="UN13" s="146"/>
      <c r="UO13" s="146"/>
      <c r="UP13" s="146"/>
      <c r="UQ13" s="146"/>
      <c r="UR13" s="146"/>
      <c r="US13" s="146"/>
      <c r="UT13" s="146"/>
      <c r="UU13" s="146"/>
      <c r="UV13" s="146"/>
      <c r="UW13" s="146"/>
      <c r="UX13" s="146"/>
      <c r="UY13" s="146"/>
      <c r="UZ13" s="146"/>
      <c r="VA13" s="146"/>
      <c r="VB13" s="146"/>
      <c r="VC13" s="146"/>
      <c r="VD13" s="146"/>
      <c r="VE13" s="146"/>
      <c r="VF13" s="146"/>
      <c r="VG13" s="146"/>
      <c r="VH13" s="146"/>
      <c r="VI13" s="146"/>
      <c r="VJ13" s="146"/>
      <c r="VK13" s="146"/>
      <c r="VL13" s="146"/>
      <c r="VM13" s="146"/>
      <c r="VN13" s="146"/>
      <c r="VO13" s="146"/>
      <c r="VP13" s="146"/>
      <c r="VQ13" s="146"/>
      <c r="VR13" s="146"/>
      <c r="VS13" s="146"/>
      <c r="VT13" s="146"/>
      <c r="VU13" s="146"/>
      <c r="VV13" s="146"/>
      <c r="VW13" s="146"/>
      <c r="VX13" s="146"/>
      <c r="VY13" s="146"/>
      <c r="VZ13" s="146"/>
      <c r="WA13" s="146"/>
      <c r="WB13" s="146"/>
      <c r="WC13" s="146"/>
      <c r="WD13" s="146"/>
      <c r="WE13" s="146"/>
      <c r="WF13" s="146"/>
      <c r="WG13" s="146"/>
      <c r="WH13" s="146"/>
      <c r="WI13" s="146"/>
      <c r="WJ13" s="146"/>
      <c r="WK13" s="146"/>
      <c r="WL13" s="146"/>
      <c r="WM13" s="146"/>
      <c r="WN13" s="146"/>
      <c r="WO13" s="146"/>
      <c r="WP13" s="146"/>
      <c r="WQ13" s="146"/>
      <c r="WR13" s="146"/>
      <c r="WS13" s="146"/>
      <c r="WT13" s="146"/>
      <c r="WU13" s="146"/>
      <c r="WV13" s="146"/>
      <c r="WW13" s="146"/>
      <c r="WX13" s="146"/>
      <c r="WY13" s="146"/>
      <c r="WZ13" s="146"/>
      <c r="XA13" s="146"/>
      <c r="XB13" s="146"/>
      <c r="XC13" s="146"/>
      <c r="XD13" s="146"/>
      <c r="XE13" s="146"/>
      <c r="XF13" s="146"/>
      <c r="XG13" s="146"/>
      <c r="XH13" s="146"/>
      <c r="XI13" s="146"/>
      <c r="XJ13" s="146"/>
      <c r="XK13" s="146"/>
      <c r="XL13" s="146"/>
      <c r="XM13" s="146"/>
      <c r="XN13" s="146"/>
      <c r="XO13" s="146"/>
      <c r="XP13" s="146"/>
      <c r="XQ13" s="146"/>
      <c r="XR13" s="146"/>
      <c r="XS13" s="146"/>
      <c r="XT13" s="146"/>
      <c r="XU13" s="146"/>
      <c r="XV13" s="146"/>
      <c r="XW13" s="146"/>
      <c r="XX13" s="146"/>
      <c r="XY13" s="146"/>
      <c r="XZ13" s="146"/>
      <c r="YA13" s="146"/>
      <c r="YB13" s="146"/>
      <c r="YC13" s="146"/>
      <c r="YD13" s="146"/>
      <c r="YE13" s="146"/>
      <c r="YF13" s="146"/>
      <c r="YG13" s="146"/>
      <c r="YH13" s="146"/>
      <c r="YI13" s="146"/>
      <c r="YJ13" s="146"/>
      <c r="YK13" s="146"/>
      <c r="YL13" s="146"/>
      <c r="YM13" s="146"/>
      <c r="YN13" s="146"/>
      <c r="YO13" s="146"/>
      <c r="YP13" s="146"/>
      <c r="YQ13" s="146"/>
      <c r="YR13" s="146"/>
      <c r="YS13" s="146"/>
      <c r="YT13" s="146"/>
      <c r="YU13" s="146"/>
      <c r="YV13" s="146"/>
      <c r="YW13" s="146"/>
      <c r="YX13" s="146"/>
      <c r="YY13" s="146"/>
      <c r="YZ13" s="146"/>
      <c r="ZA13" s="146"/>
      <c r="ZB13" s="146"/>
      <c r="ZC13" s="146"/>
      <c r="ZD13" s="146"/>
      <c r="ZE13" s="146"/>
      <c r="ZF13" s="146"/>
      <c r="ZG13" s="146"/>
      <c r="ZH13" s="146"/>
      <c r="ZI13" s="146"/>
      <c r="ZJ13" s="146"/>
      <c r="ZK13" s="146"/>
      <c r="ZL13" s="146"/>
      <c r="ZM13" s="146"/>
      <c r="ZN13" s="146"/>
      <c r="ZO13" s="146"/>
      <c r="ZP13" s="146"/>
      <c r="ZQ13" s="146"/>
      <c r="ZR13" s="146"/>
      <c r="ZS13" s="146"/>
      <c r="ZT13" s="146"/>
      <c r="ZU13" s="146"/>
      <c r="ZV13" s="146"/>
      <c r="ZW13" s="146"/>
      <c r="ZX13" s="146"/>
      <c r="ZY13" s="146"/>
      <c r="ZZ13" s="146"/>
      <c r="AAA13" s="146"/>
      <c r="AAB13" s="146"/>
      <c r="AAC13" s="146"/>
      <c r="AAD13" s="146"/>
      <c r="AAE13" s="146"/>
      <c r="AAF13" s="146"/>
      <c r="AAG13" s="146"/>
      <c r="AAH13" s="146"/>
      <c r="AAI13" s="146"/>
      <c r="AAJ13" s="146"/>
      <c r="AAK13" s="146"/>
      <c r="AAL13" s="146"/>
      <c r="AAM13" s="146"/>
      <c r="AAN13" s="146"/>
      <c r="AAO13" s="146"/>
      <c r="AAP13" s="146"/>
      <c r="AAQ13" s="146"/>
      <c r="AAR13" s="146"/>
      <c r="AAS13" s="146"/>
      <c r="AAT13" s="146"/>
      <c r="AAU13" s="146"/>
      <c r="AAV13" s="146"/>
      <c r="AAW13" s="146"/>
      <c r="AAX13" s="146"/>
      <c r="AAY13" s="146"/>
      <c r="AAZ13" s="146"/>
      <c r="ABA13" s="146"/>
      <c r="ABB13" s="146"/>
      <c r="ABC13" s="146"/>
      <c r="ABD13" s="146"/>
      <c r="ABE13" s="146"/>
      <c r="ABF13" s="146"/>
      <c r="ABG13" s="146"/>
      <c r="ABH13" s="146"/>
      <c r="ABI13" s="146"/>
      <c r="ABJ13" s="146"/>
      <c r="ABK13" s="146"/>
      <c r="ABL13" s="146"/>
      <c r="ABM13" s="146"/>
      <c r="ABN13" s="146"/>
      <c r="ABO13" s="146"/>
      <c r="ABP13" s="146"/>
      <c r="ABQ13" s="146"/>
      <c r="ABR13" s="146"/>
      <c r="ABS13" s="146"/>
      <c r="ABT13" s="146"/>
      <c r="ABU13" s="146"/>
      <c r="ABV13" s="146"/>
      <c r="ABW13" s="146"/>
      <c r="ABX13" s="146"/>
      <c r="ABY13" s="146"/>
      <c r="ABZ13" s="146"/>
      <c r="ACA13" s="146"/>
      <c r="ACB13" s="146"/>
      <c r="ACC13" s="146"/>
      <c r="ACD13" s="146"/>
      <c r="ACE13" s="146"/>
      <c r="ACF13" s="146"/>
      <c r="ACG13" s="146"/>
      <c r="ACH13" s="146"/>
      <c r="ACI13" s="146"/>
      <c r="ACJ13" s="146"/>
      <c r="ACK13" s="146"/>
      <c r="ACL13" s="146"/>
      <c r="ACM13" s="146"/>
      <c r="ACN13" s="146"/>
      <c r="ACO13" s="146"/>
      <c r="ACP13" s="146"/>
      <c r="ACQ13" s="146"/>
      <c r="ACR13" s="146"/>
      <c r="ACS13" s="146"/>
      <c r="ACT13" s="146"/>
      <c r="ACU13" s="146"/>
      <c r="ACV13" s="146"/>
      <c r="ACW13" s="146"/>
      <c r="ACX13" s="146"/>
      <c r="ACY13" s="146"/>
      <c r="ACZ13" s="146"/>
      <c r="ADA13" s="146"/>
      <c r="ADB13" s="146"/>
      <c r="ADC13" s="146"/>
      <c r="ADD13" s="146"/>
      <c r="ADE13" s="146"/>
      <c r="ADF13" s="146"/>
      <c r="ADG13" s="146"/>
      <c r="ADH13" s="146"/>
      <c r="ADI13" s="146"/>
      <c r="ADJ13" s="146"/>
      <c r="ADK13" s="146"/>
      <c r="ADL13" s="146"/>
      <c r="ADM13" s="146"/>
      <c r="ADN13" s="146"/>
      <c r="ADO13" s="146"/>
      <c r="ADP13" s="146"/>
      <c r="ADQ13" s="146"/>
      <c r="ADR13" s="146"/>
      <c r="ADS13" s="146"/>
      <c r="ADT13" s="146"/>
      <c r="ADU13" s="146"/>
      <c r="ADV13" s="146"/>
      <c r="ADW13" s="146"/>
      <c r="ADX13" s="146"/>
      <c r="ADY13" s="146"/>
      <c r="ADZ13" s="146"/>
      <c r="AEA13" s="146"/>
      <c r="AEB13" s="146"/>
      <c r="AEC13" s="146"/>
      <c r="AED13" s="146"/>
      <c r="AEE13" s="146"/>
      <c r="AEF13" s="146"/>
      <c r="AEG13" s="146"/>
      <c r="AEH13" s="146"/>
      <c r="AEI13" s="146"/>
      <c r="AEJ13" s="146"/>
      <c r="AEK13" s="146"/>
      <c r="AEL13" s="146"/>
      <c r="AEM13" s="146"/>
      <c r="AEN13" s="146"/>
      <c r="AEO13" s="146"/>
      <c r="AEP13" s="146"/>
      <c r="AEQ13" s="146"/>
      <c r="AER13" s="146"/>
      <c r="AES13" s="146"/>
      <c r="AET13" s="146"/>
      <c r="AEU13" s="146"/>
      <c r="AEV13" s="146"/>
      <c r="AEW13" s="146"/>
      <c r="AEX13" s="146"/>
      <c r="AEY13" s="146"/>
      <c r="AEZ13" s="146"/>
      <c r="AFA13" s="146"/>
      <c r="AFB13" s="146"/>
      <c r="AFC13" s="146"/>
      <c r="AFD13" s="146"/>
      <c r="AFE13" s="146"/>
      <c r="AFF13" s="146"/>
      <c r="AFG13" s="146"/>
      <c r="AFH13" s="146"/>
      <c r="AFI13" s="146"/>
      <c r="AFJ13" s="146"/>
      <c r="AFK13" s="146"/>
      <c r="AFL13" s="146"/>
      <c r="AFM13" s="146"/>
      <c r="AFN13" s="146"/>
      <c r="AFO13" s="146"/>
      <c r="AFP13" s="146"/>
      <c r="AFQ13" s="146"/>
      <c r="AFR13" s="146"/>
      <c r="AFS13" s="146"/>
      <c r="AFT13" s="146"/>
      <c r="AFU13" s="146"/>
      <c r="AFV13" s="146"/>
      <c r="AFW13" s="146"/>
      <c r="AFX13" s="146"/>
      <c r="AFY13" s="146"/>
      <c r="AFZ13" s="146"/>
      <c r="AGA13" s="146"/>
      <c r="AGB13" s="146"/>
      <c r="AGC13" s="146"/>
      <c r="AGD13" s="146"/>
      <c r="AGE13" s="146"/>
      <c r="AGF13" s="146"/>
      <c r="AGG13" s="146"/>
      <c r="AGH13" s="146"/>
      <c r="AGI13" s="146"/>
      <c r="AGJ13" s="146"/>
      <c r="AGK13" s="146"/>
      <c r="AGL13" s="146"/>
      <c r="AGM13" s="146"/>
      <c r="AGN13" s="146"/>
      <c r="AGO13" s="146"/>
      <c r="AGP13" s="146"/>
      <c r="AGQ13" s="146"/>
      <c r="AGR13" s="146"/>
      <c r="AGS13" s="146"/>
      <c r="AGT13" s="146"/>
      <c r="AGU13" s="146"/>
      <c r="AGV13" s="146"/>
      <c r="AGW13" s="146"/>
      <c r="AGX13" s="146"/>
      <c r="AGY13" s="146"/>
      <c r="AGZ13" s="146"/>
      <c r="AHA13" s="146"/>
      <c r="AHB13" s="146"/>
      <c r="AHC13" s="146"/>
      <c r="AHD13" s="146"/>
      <c r="AHE13" s="146"/>
      <c r="AHF13" s="146"/>
      <c r="AHG13" s="146"/>
      <c r="AHH13" s="146"/>
      <c r="AHI13" s="146"/>
      <c r="AHJ13" s="146"/>
      <c r="AHK13" s="146"/>
      <c r="AHL13" s="146"/>
      <c r="AHM13" s="146"/>
      <c r="AHN13" s="146"/>
      <c r="AHO13" s="146"/>
      <c r="AHP13" s="146"/>
      <c r="AHQ13" s="146"/>
      <c r="AHR13" s="146"/>
      <c r="AHS13" s="146"/>
      <c r="AHT13" s="146"/>
      <c r="AHU13" s="146"/>
      <c r="AHV13" s="146"/>
      <c r="AHW13" s="146"/>
      <c r="AHX13" s="146"/>
      <c r="AHY13" s="146"/>
      <c r="AHZ13" s="146"/>
      <c r="AIA13" s="146"/>
      <c r="AIB13" s="146"/>
      <c r="AIC13" s="146"/>
      <c r="AID13" s="146"/>
      <c r="AIE13" s="146"/>
      <c r="AIF13" s="146"/>
      <c r="AIG13" s="146"/>
      <c r="AIH13" s="146"/>
      <c r="AII13" s="146"/>
      <c r="AIJ13" s="146"/>
      <c r="AIK13" s="146"/>
      <c r="AIL13" s="146"/>
      <c r="AIM13" s="146"/>
      <c r="AIN13" s="146"/>
      <c r="AIO13" s="146"/>
      <c r="AIP13" s="146"/>
      <c r="AIQ13" s="146"/>
      <c r="AIR13" s="146"/>
      <c r="AIS13" s="146"/>
      <c r="AIT13" s="146"/>
      <c r="AIU13" s="146"/>
      <c r="AIV13" s="146"/>
      <c r="AIW13" s="146"/>
      <c r="AIX13" s="146"/>
      <c r="AIY13" s="146"/>
      <c r="AIZ13" s="146"/>
      <c r="AJA13" s="146"/>
      <c r="AJB13" s="146"/>
      <c r="AJC13" s="146"/>
      <c r="AJD13" s="146"/>
      <c r="AJE13" s="146"/>
      <c r="AJF13" s="146"/>
      <c r="AJG13" s="146"/>
      <c r="AJH13" s="146"/>
      <c r="AJI13" s="146"/>
      <c r="AJJ13" s="146"/>
      <c r="AJK13" s="146"/>
      <c r="AJL13" s="146"/>
      <c r="AJM13" s="146"/>
      <c r="AJN13" s="146"/>
      <c r="AJO13" s="146"/>
      <c r="AJP13" s="146"/>
      <c r="AJQ13" s="146"/>
      <c r="AJR13" s="146"/>
      <c r="AJS13" s="146"/>
      <c r="AJT13" s="146"/>
      <c r="AJU13" s="146"/>
      <c r="AJV13" s="146"/>
      <c r="AJW13" s="146"/>
      <c r="AJX13" s="146"/>
      <c r="AJY13" s="146"/>
      <c r="AJZ13" s="146"/>
      <c r="AKA13" s="146"/>
      <c r="AKB13" s="146"/>
      <c r="AKC13" s="146"/>
      <c r="AKD13" s="146"/>
      <c r="AKE13" s="146"/>
      <c r="AKF13" s="146"/>
      <c r="AKG13" s="146"/>
      <c r="AKH13" s="146"/>
      <c r="AKI13" s="146"/>
      <c r="AKJ13" s="146"/>
      <c r="AKK13" s="146"/>
      <c r="AKL13" s="146"/>
      <c r="AKM13" s="146"/>
      <c r="AKN13" s="146"/>
      <c r="AKO13" s="146"/>
      <c r="AKP13" s="146"/>
      <c r="AKQ13" s="146"/>
      <c r="AKR13" s="146"/>
      <c r="AKS13" s="146"/>
      <c r="AKT13" s="146"/>
      <c r="AKU13" s="146"/>
      <c r="AKV13" s="146"/>
      <c r="AKW13" s="146"/>
      <c r="AKX13" s="146"/>
      <c r="AKY13" s="146"/>
      <c r="AKZ13" s="146"/>
      <c r="ALA13" s="146"/>
      <c r="ALB13" s="146"/>
      <c r="ALC13" s="146"/>
      <c r="ALD13" s="146"/>
      <c r="ALE13" s="146"/>
      <c r="ALF13" s="146"/>
      <c r="ALG13" s="146"/>
      <c r="ALH13" s="146"/>
      <c r="ALI13" s="146"/>
      <c r="ALJ13" s="146"/>
      <c r="ALK13" s="146"/>
      <c r="ALL13" s="146"/>
      <c r="ALM13" s="146"/>
      <c r="ALN13" s="146"/>
      <c r="ALO13" s="146"/>
      <c r="ALP13" s="146"/>
      <c r="ALQ13" s="146"/>
      <c r="ALR13" s="146"/>
      <c r="ALS13" s="146"/>
      <c r="ALT13" s="146"/>
      <c r="ALU13" s="146"/>
      <c r="ALV13" s="146"/>
      <c r="ALW13" s="146"/>
      <c r="ALX13" s="146"/>
      <c r="ALY13" s="146"/>
      <c r="ALZ13" s="146"/>
      <c r="AMA13" s="146"/>
      <c r="AMB13" s="146"/>
      <c r="AMC13" s="146"/>
      <c r="AMD13" s="146"/>
      <c r="AME13" s="146"/>
      <c r="AMF13" s="146"/>
      <c r="AMG13" s="146"/>
      <c r="AMH13" s="146"/>
      <c r="AMI13" s="146"/>
      <c r="AMJ13" s="146"/>
      <c r="AMK13" s="146"/>
    </row>
    <row r="14" spans="1:1025" s="147" customFormat="1" x14ac:dyDescent="0.25">
      <c r="A14" s="152" t="s">
        <v>388</v>
      </c>
      <c r="B14" s="145" t="s">
        <v>8</v>
      </c>
      <c r="C14" s="342" t="s">
        <v>381</v>
      </c>
      <c r="D14" s="343"/>
      <c r="E14" s="344"/>
      <c r="F14" s="146"/>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6"/>
      <c r="AQ14" s="146"/>
      <c r="AR14" s="146"/>
      <c r="AS14" s="146"/>
      <c r="AT14" s="146"/>
      <c r="AU14" s="146"/>
      <c r="AV14" s="146"/>
      <c r="AW14" s="146"/>
      <c r="AX14" s="146"/>
      <c r="AY14" s="146"/>
      <c r="AZ14" s="146"/>
      <c r="BA14" s="146"/>
      <c r="BB14" s="146"/>
      <c r="BC14" s="146"/>
      <c r="BD14" s="146"/>
      <c r="BE14" s="146"/>
      <c r="BF14" s="146"/>
      <c r="BG14" s="146"/>
      <c r="BH14" s="146"/>
      <c r="BI14" s="146"/>
      <c r="BJ14" s="146"/>
      <c r="BK14" s="146"/>
      <c r="BL14" s="146"/>
      <c r="BM14" s="146"/>
      <c r="BN14" s="146"/>
      <c r="BO14" s="146"/>
      <c r="BP14" s="146"/>
      <c r="BQ14" s="146"/>
      <c r="BR14" s="146"/>
      <c r="BS14" s="146"/>
      <c r="BT14" s="146"/>
      <c r="BU14" s="146"/>
      <c r="BV14" s="146"/>
      <c r="BW14" s="146"/>
      <c r="BX14" s="146"/>
      <c r="BY14" s="146"/>
      <c r="BZ14" s="146"/>
      <c r="CA14" s="146"/>
      <c r="CB14" s="146"/>
      <c r="CC14" s="146"/>
      <c r="CD14" s="146"/>
      <c r="CE14" s="146"/>
      <c r="CF14" s="146"/>
      <c r="CG14" s="146"/>
      <c r="CH14" s="146"/>
      <c r="CI14" s="146"/>
      <c r="CJ14" s="146"/>
      <c r="CK14" s="146"/>
      <c r="CL14" s="146"/>
      <c r="CM14" s="146"/>
      <c r="CN14" s="146"/>
      <c r="CO14" s="146"/>
      <c r="CP14" s="146"/>
      <c r="CQ14" s="146"/>
      <c r="CR14" s="146"/>
      <c r="CS14" s="146"/>
      <c r="CT14" s="146"/>
      <c r="CU14" s="146"/>
      <c r="CV14" s="146"/>
      <c r="CW14" s="146"/>
      <c r="CX14" s="146"/>
      <c r="CY14" s="146"/>
      <c r="CZ14" s="146"/>
      <c r="DA14" s="146"/>
      <c r="DB14" s="146"/>
      <c r="DC14" s="146"/>
      <c r="DD14" s="146"/>
      <c r="DE14" s="146"/>
      <c r="DF14" s="146"/>
      <c r="DG14" s="146"/>
      <c r="DH14" s="146"/>
      <c r="DI14" s="146"/>
      <c r="DJ14" s="146"/>
      <c r="DK14" s="146"/>
      <c r="DL14" s="146"/>
      <c r="DM14" s="146"/>
      <c r="DN14" s="146"/>
      <c r="DO14" s="146"/>
      <c r="DP14" s="146"/>
      <c r="DQ14" s="146"/>
      <c r="DR14" s="146"/>
      <c r="DS14" s="146"/>
      <c r="DT14" s="146"/>
      <c r="DU14" s="146"/>
      <c r="DV14" s="146"/>
      <c r="DW14" s="146"/>
      <c r="DX14" s="146"/>
      <c r="DY14" s="146"/>
      <c r="DZ14" s="146"/>
      <c r="EA14" s="146"/>
      <c r="EB14" s="146"/>
      <c r="EC14" s="146"/>
      <c r="ED14" s="146"/>
      <c r="EE14" s="146"/>
      <c r="EF14" s="146"/>
      <c r="EG14" s="146"/>
      <c r="EH14" s="146"/>
      <c r="EI14" s="146"/>
      <c r="EJ14" s="146"/>
      <c r="EK14" s="146"/>
      <c r="EL14" s="146"/>
      <c r="EM14" s="146"/>
      <c r="EN14" s="146"/>
      <c r="EO14" s="146"/>
      <c r="EP14" s="146"/>
      <c r="EQ14" s="146"/>
      <c r="ER14" s="146"/>
      <c r="ES14" s="146"/>
      <c r="ET14" s="146"/>
      <c r="EU14" s="146"/>
      <c r="EV14" s="146"/>
      <c r="EW14" s="146"/>
      <c r="EX14" s="146"/>
      <c r="EY14" s="146"/>
      <c r="EZ14" s="146"/>
      <c r="FA14" s="146"/>
      <c r="FB14" s="146"/>
      <c r="FC14" s="146"/>
      <c r="FD14" s="146"/>
      <c r="FE14" s="146"/>
      <c r="FF14" s="146"/>
      <c r="FG14" s="146"/>
      <c r="FH14" s="146"/>
      <c r="FI14" s="146"/>
      <c r="FJ14" s="146"/>
      <c r="FK14" s="146"/>
      <c r="FL14" s="146"/>
      <c r="FM14" s="146"/>
      <c r="FN14" s="146"/>
      <c r="FO14" s="146"/>
      <c r="FP14" s="146"/>
      <c r="FQ14" s="146"/>
      <c r="FR14" s="146"/>
      <c r="FS14" s="146"/>
      <c r="FT14" s="146"/>
      <c r="FU14" s="146"/>
      <c r="FV14" s="146"/>
      <c r="FW14" s="146"/>
      <c r="FX14" s="146"/>
      <c r="FY14" s="146"/>
      <c r="FZ14" s="146"/>
      <c r="GA14" s="146"/>
      <c r="GB14" s="146"/>
      <c r="GC14" s="146"/>
      <c r="GD14" s="146"/>
      <c r="GE14" s="146"/>
      <c r="GF14" s="146"/>
      <c r="GG14" s="146"/>
      <c r="GH14" s="146"/>
      <c r="GI14" s="146"/>
      <c r="GJ14" s="146"/>
      <c r="GK14" s="146"/>
      <c r="GL14" s="146"/>
      <c r="GM14" s="146"/>
      <c r="GN14" s="146"/>
      <c r="GO14" s="146"/>
      <c r="GP14" s="146"/>
      <c r="GQ14" s="146"/>
      <c r="GR14" s="146"/>
      <c r="GS14" s="146"/>
      <c r="GT14" s="146"/>
      <c r="GU14" s="146"/>
      <c r="GV14" s="146"/>
      <c r="GW14" s="146"/>
      <c r="GX14" s="146"/>
      <c r="GY14" s="146"/>
      <c r="GZ14" s="146"/>
      <c r="HA14" s="146"/>
      <c r="HB14" s="146"/>
      <c r="HC14" s="146"/>
      <c r="HD14" s="146"/>
      <c r="HE14" s="146"/>
      <c r="HF14" s="146"/>
      <c r="HG14" s="146"/>
      <c r="HH14" s="146"/>
      <c r="HI14" s="146"/>
      <c r="HJ14" s="146"/>
      <c r="HK14" s="146"/>
      <c r="HL14" s="146"/>
      <c r="HM14" s="146"/>
      <c r="HN14" s="146"/>
      <c r="HO14" s="146"/>
      <c r="HP14" s="146"/>
      <c r="HQ14" s="146"/>
      <c r="HR14" s="146"/>
      <c r="HS14" s="146"/>
      <c r="HT14" s="146"/>
      <c r="HU14" s="146"/>
      <c r="HV14" s="146"/>
      <c r="HW14" s="146"/>
      <c r="HX14" s="146"/>
      <c r="HY14" s="146"/>
      <c r="HZ14" s="146"/>
      <c r="IA14" s="146"/>
      <c r="IB14" s="146"/>
      <c r="IC14" s="146"/>
      <c r="ID14" s="146"/>
      <c r="IE14" s="146"/>
      <c r="IF14" s="146"/>
      <c r="IG14" s="146"/>
      <c r="IH14" s="146"/>
      <c r="II14" s="146"/>
      <c r="IJ14" s="146"/>
      <c r="IK14" s="146"/>
      <c r="IL14" s="146"/>
      <c r="IM14" s="146"/>
      <c r="IN14" s="146"/>
      <c r="IO14" s="146"/>
      <c r="IP14" s="146"/>
      <c r="IQ14" s="146"/>
      <c r="IR14" s="146"/>
      <c r="IS14" s="146"/>
      <c r="IT14" s="146"/>
      <c r="IU14" s="146"/>
      <c r="IV14" s="146"/>
      <c r="IW14" s="146"/>
      <c r="IX14" s="146"/>
      <c r="IY14" s="146"/>
      <c r="IZ14" s="146"/>
      <c r="JA14" s="146"/>
      <c r="JB14" s="146"/>
      <c r="JC14" s="146"/>
      <c r="JD14" s="146"/>
      <c r="JE14" s="146"/>
      <c r="JF14" s="146"/>
      <c r="JG14" s="146"/>
      <c r="JH14" s="146"/>
      <c r="JI14" s="146"/>
      <c r="JJ14" s="146"/>
      <c r="JK14" s="146"/>
      <c r="JL14" s="146"/>
      <c r="JM14" s="146"/>
      <c r="JN14" s="146"/>
      <c r="JO14" s="146"/>
      <c r="JP14" s="146"/>
      <c r="JQ14" s="146"/>
      <c r="JR14" s="146"/>
      <c r="JS14" s="146"/>
      <c r="JT14" s="146"/>
      <c r="JU14" s="146"/>
      <c r="JV14" s="146"/>
      <c r="JW14" s="146"/>
      <c r="JX14" s="146"/>
      <c r="JY14" s="146"/>
      <c r="JZ14" s="146"/>
      <c r="KA14" s="146"/>
      <c r="KB14" s="146"/>
      <c r="KC14" s="146"/>
      <c r="KD14" s="146"/>
      <c r="KE14" s="146"/>
      <c r="KF14" s="146"/>
      <c r="KG14" s="146"/>
      <c r="KH14" s="146"/>
      <c r="KI14" s="146"/>
      <c r="KJ14" s="146"/>
      <c r="KK14" s="146"/>
      <c r="KL14" s="146"/>
      <c r="KM14" s="146"/>
      <c r="KN14" s="146"/>
      <c r="KO14" s="146"/>
      <c r="KP14" s="146"/>
      <c r="KQ14" s="146"/>
      <c r="KR14" s="146"/>
      <c r="KS14" s="146"/>
      <c r="KT14" s="146"/>
      <c r="KU14" s="146"/>
      <c r="KV14" s="146"/>
      <c r="KW14" s="146"/>
      <c r="KX14" s="146"/>
      <c r="KY14" s="146"/>
      <c r="KZ14" s="146"/>
      <c r="LA14" s="146"/>
      <c r="LB14" s="146"/>
      <c r="LC14" s="146"/>
      <c r="LD14" s="146"/>
      <c r="LE14" s="146"/>
      <c r="LF14" s="146"/>
      <c r="LG14" s="146"/>
      <c r="LH14" s="146"/>
      <c r="LI14" s="146"/>
      <c r="LJ14" s="146"/>
      <c r="LK14" s="146"/>
      <c r="LL14" s="146"/>
      <c r="LM14" s="146"/>
      <c r="LN14" s="146"/>
      <c r="LO14" s="146"/>
      <c r="LP14" s="146"/>
      <c r="LQ14" s="146"/>
      <c r="LR14" s="146"/>
      <c r="LS14" s="146"/>
      <c r="LT14" s="146"/>
      <c r="LU14" s="146"/>
      <c r="LV14" s="146"/>
      <c r="LW14" s="146"/>
      <c r="LX14" s="146"/>
      <c r="LY14" s="146"/>
      <c r="LZ14" s="146"/>
      <c r="MA14" s="146"/>
      <c r="MB14" s="146"/>
      <c r="MC14" s="146"/>
      <c r="MD14" s="146"/>
      <c r="ME14" s="146"/>
      <c r="MF14" s="146"/>
      <c r="MG14" s="146"/>
      <c r="MH14" s="146"/>
      <c r="MI14" s="146"/>
      <c r="MJ14" s="146"/>
      <c r="MK14" s="146"/>
      <c r="ML14" s="146"/>
      <c r="MM14" s="146"/>
      <c r="MN14" s="146"/>
      <c r="MO14" s="146"/>
      <c r="MP14" s="146"/>
      <c r="MQ14" s="146"/>
      <c r="MR14" s="146"/>
      <c r="MS14" s="146"/>
      <c r="MT14" s="146"/>
      <c r="MU14" s="146"/>
      <c r="MV14" s="146"/>
      <c r="MW14" s="146"/>
      <c r="MX14" s="146"/>
      <c r="MY14" s="146"/>
      <c r="MZ14" s="146"/>
      <c r="NA14" s="146"/>
      <c r="NB14" s="146"/>
      <c r="NC14" s="146"/>
      <c r="ND14" s="146"/>
      <c r="NE14" s="146"/>
      <c r="NF14" s="146"/>
      <c r="NG14" s="146"/>
      <c r="NH14" s="146"/>
      <c r="NI14" s="146"/>
      <c r="NJ14" s="146"/>
      <c r="NK14" s="146"/>
      <c r="NL14" s="146"/>
      <c r="NM14" s="146"/>
      <c r="NN14" s="146"/>
      <c r="NO14" s="146"/>
      <c r="NP14" s="146"/>
      <c r="NQ14" s="146"/>
      <c r="NR14" s="146"/>
      <c r="NS14" s="146"/>
      <c r="NT14" s="146"/>
      <c r="NU14" s="146"/>
      <c r="NV14" s="146"/>
      <c r="NW14" s="146"/>
      <c r="NX14" s="146"/>
      <c r="NY14" s="146"/>
      <c r="NZ14" s="146"/>
      <c r="OA14" s="146"/>
      <c r="OB14" s="146"/>
      <c r="OC14" s="146"/>
      <c r="OD14" s="146"/>
      <c r="OE14" s="146"/>
      <c r="OF14" s="146"/>
      <c r="OG14" s="146"/>
      <c r="OH14" s="146"/>
      <c r="OI14" s="146"/>
      <c r="OJ14" s="146"/>
      <c r="OK14" s="146"/>
      <c r="OL14" s="146"/>
      <c r="OM14" s="146"/>
      <c r="ON14" s="146"/>
      <c r="OO14" s="146"/>
      <c r="OP14" s="146"/>
      <c r="OQ14" s="146"/>
      <c r="OR14" s="146"/>
      <c r="OS14" s="146"/>
      <c r="OT14" s="146"/>
      <c r="OU14" s="146"/>
      <c r="OV14" s="146"/>
      <c r="OW14" s="146"/>
      <c r="OX14" s="146"/>
      <c r="OY14" s="146"/>
      <c r="OZ14" s="146"/>
      <c r="PA14" s="146"/>
      <c r="PB14" s="146"/>
      <c r="PC14" s="146"/>
      <c r="PD14" s="146"/>
      <c r="PE14" s="146"/>
      <c r="PF14" s="146"/>
      <c r="PG14" s="146"/>
      <c r="PH14" s="146"/>
      <c r="PI14" s="146"/>
      <c r="PJ14" s="146"/>
      <c r="PK14" s="146"/>
      <c r="PL14" s="146"/>
      <c r="PM14" s="146"/>
      <c r="PN14" s="146"/>
      <c r="PO14" s="146"/>
      <c r="PP14" s="146"/>
      <c r="PQ14" s="146"/>
      <c r="PR14" s="146"/>
      <c r="PS14" s="146"/>
      <c r="PT14" s="146"/>
      <c r="PU14" s="146"/>
      <c r="PV14" s="146"/>
      <c r="PW14" s="146"/>
      <c r="PX14" s="146"/>
      <c r="PY14" s="146"/>
      <c r="PZ14" s="146"/>
      <c r="QA14" s="146"/>
      <c r="QB14" s="146"/>
      <c r="QC14" s="146"/>
      <c r="QD14" s="146"/>
      <c r="QE14" s="146"/>
      <c r="QF14" s="146"/>
      <c r="QG14" s="146"/>
      <c r="QH14" s="146"/>
      <c r="QI14" s="146"/>
      <c r="QJ14" s="146"/>
      <c r="QK14" s="146"/>
      <c r="QL14" s="146"/>
      <c r="QM14" s="146"/>
      <c r="QN14" s="146"/>
      <c r="QO14" s="146"/>
      <c r="QP14" s="146"/>
      <c r="QQ14" s="146"/>
      <c r="QR14" s="146"/>
      <c r="QS14" s="146"/>
      <c r="QT14" s="146"/>
      <c r="QU14" s="146"/>
      <c r="QV14" s="146"/>
      <c r="QW14" s="146"/>
      <c r="QX14" s="146"/>
      <c r="QY14" s="146"/>
      <c r="QZ14" s="146"/>
      <c r="RA14" s="146"/>
      <c r="RB14" s="146"/>
      <c r="RC14" s="146"/>
      <c r="RD14" s="146"/>
      <c r="RE14" s="146"/>
      <c r="RF14" s="146"/>
      <c r="RG14" s="146"/>
      <c r="RH14" s="146"/>
      <c r="RI14" s="146"/>
      <c r="RJ14" s="146"/>
      <c r="RK14" s="146"/>
      <c r="RL14" s="146"/>
      <c r="RM14" s="146"/>
      <c r="RN14" s="146"/>
      <c r="RO14" s="146"/>
      <c r="RP14" s="146"/>
      <c r="RQ14" s="146"/>
      <c r="RR14" s="146"/>
      <c r="RS14" s="146"/>
      <c r="RT14" s="146"/>
      <c r="RU14" s="146"/>
      <c r="RV14" s="146"/>
      <c r="RW14" s="146"/>
      <c r="RX14" s="146"/>
      <c r="RY14" s="146"/>
      <c r="RZ14" s="146"/>
      <c r="SA14" s="146"/>
      <c r="SB14" s="146"/>
      <c r="SC14" s="146"/>
      <c r="SD14" s="146"/>
      <c r="SE14" s="146"/>
      <c r="SF14" s="146"/>
      <c r="SG14" s="146"/>
      <c r="SH14" s="146"/>
      <c r="SI14" s="146"/>
      <c r="SJ14" s="146"/>
      <c r="SK14" s="146"/>
      <c r="SL14" s="146"/>
      <c r="SM14" s="146"/>
      <c r="SN14" s="146"/>
      <c r="SO14" s="146"/>
      <c r="SP14" s="146"/>
      <c r="SQ14" s="146"/>
      <c r="SR14" s="146"/>
      <c r="SS14" s="146"/>
      <c r="ST14" s="146"/>
      <c r="SU14" s="146"/>
      <c r="SV14" s="146"/>
      <c r="SW14" s="146"/>
      <c r="SX14" s="146"/>
      <c r="SY14" s="146"/>
      <c r="SZ14" s="146"/>
      <c r="TA14" s="146"/>
      <c r="TB14" s="146"/>
      <c r="TC14" s="146"/>
      <c r="TD14" s="146"/>
      <c r="TE14" s="146"/>
      <c r="TF14" s="146"/>
      <c r="TG14" s="146"/>
      <c r="TH14" s="146"/>
      <c r="TI14" s="146"/>
      <c r="TJ14" s="146"/>
      <c r="TK14" s="146"/>
      <c r="TL14" s="146"/>
      <c r="TM14" s="146"/>
      <c r="TN14" s="146"/>
      <c r="TO14" s="146"/>
      <c r="TP14" s="146"/>
      <c r="TQ14" s="146"/>
      <c r="TR14" s="146"/>
      <c r="TS14" s="146"/>
      <c r="TT14" s="146"/>
      <c r="TU14" s="146"/>
      <c r="TV14" s="146"/>
      <c r="TW14" s="146"/>
      <c r="TX14" s="146"/>
      <c r="TY14" s="146"/>
      <c r="TZ14" s="146"/>
      <c r="UA14" s="146"/>
      <c r="UB14" s="146"/>
      <c r="UC14" s="146"/>
      <c r="UD14" s="146"/>
      <c r="UE14" s="146"/>
      <c r="UF14" s="146"/>
      <c r="UG14" s="146"/>
      <c r="UH14" s="146"/>
      <c r="UI14" s="146"/>
      <c r="UJ14" s="146"/>
      <c r="UK14" s="146"/>
      <c r="UL14" s="146"/>
      <c r="UM14" s="146"/>
      <c r="UN14" s="146"/>
      <c r="UO14" s="146"/>
      <c r="UP14" s="146"/>
      <c r="UQ14" s="146"/>
      <c r="UR14" s="146"/>
      <c r="US14" s="146"/>
      <c r="UT14" s="146"/>
      <c r="UU14" s="146"/>
      <c r="UV14" s="146"/>
      <c r="UW14" s="146"/>
      <c r="UX14" s="146"/>
      <c r="UY14" s="146"/>
      <c r="UZ14" s="146"/>
      <c r="VA14" s="146"/>
      <c r="VB14" s="146"/>
      <c r="VC14" s="146"/>
      <c r="VD14" s="146"/>
      <c r="VE14" s="146"/>
      <c r="VF14" s="146"/>
      <c r="VG14" s="146"/>
      <c r="VH14" s="146"/>
      <c r="VI14" s="146"/>
      <c r="VJ14" s="146"/>
      <c r="VK14" s="146"/>
      <c r="VL14" s="146"/>
      <c r="VM14" s="146"/>
      <c r="VN14" s="146"/>
      <c r="VO14" s="146"/>
      <c r="VP14" s="146"/>
      <c r="VQ14" s="146"/>
      <c r="VR14" s="146"/>
      <c r="VS14" s="146"/>
      <c r="VT14" s="146"/>
      <c r="VU14" s="146"/>
      <c r="VV14" s="146"/>
      <c r="VW14" s="146"/>
      <c r="VX14" s="146"/>
      <c r="VY14" s="146"/>
      <c r="VZ14" s="146"/>
      <c r="WA14" s="146"/>
      <c r="WB14" s="146"/>
      <c r="WC14" s="146"/>
      <c r="WD14" s="146"/>
      <c r="WE14" s="146"/>
      <c r="WF14" s="146"/>
      <c r="WG14" s="146"/>
      <c r="WH14" s="146"/>
      <c r="WI14" s="146"/>
      <c r="WJ14" s="146"/>
      <c r="WK14" s="146"/>
      <c r="WL14" s="146"/>
      <c r="WM14" s="146"/>
      <c r="WN14" s="146"/>
      <c r="WO14" s="146"/>
      <c r="WP14" s="146"/>
      <c r="WQ14" s="146"/>
      <c r="WR14" s="146"/>
      <c r="WS14" s="146"/>
      <c r="WT14" s="146"/>
      <c r="WU14" s="146"/>
      <c r="WV14" s="146"/>
      <c r="WW14" s="146"/>
      <c r="WX14" s="146"/>
      <c r="WY14" s="146"/>
      <c r="WZ14" s="146"/>
      <c r="XA14" s="146"/>
      <c r="XB14" s="146"/>
      <c r="XC14" s="146"/>
      <c r="XD14" s="146"/>
      <c r="XE14" s="146"/>
      <c r="XF14" s="146"/>
      <c r="XG14" s="146"/>
      <c r="XH14" s="146"/>
      <c r="XI14" s="146"/>
      <c r="XJ14" s="146"/>
      <c r="XK14" s="146"/>
      <c r="XL14" s="146"/>
      <c r="XM14" s="146"/>
      <c r="XN14" s="146"/>
      <c r="XO14" s="146"/>
      <c r="XP14" s="146"/>
      <c r="XQ14" s="146"/>
      <c r="XR14" s="146"/>
      <c r="XS14" s="146"/>
      <c r="XT14" s="146"/>
      <c r="XU14" s="146"/>
      <c r="XV14" s="146"/>
      <c r="XW14" s="146"/>
      <c r="XX14" s="146"/>
      <c r="XY14" s="146"/>
      <c r="XZ14" s="146"/>
      <c r="YA14" s="146"/>
      <c r="YB14" s="146"/>
      <c r="YC14" s="146"/>
      <c r="YD14" s="146"/>
      <c r="YE14" s="146"/>
      <c r="YF14" s="146"/>
      <c r="YG14" s="146"/>
      <c r="YH14" s="146"/>
      <c r="YI14" s="146"/>
      <c r="YJ14" s="146"/>
      <c r="YK14" s="146"/>
      <c r="YL14" s="146"/>
      <c r="YM14" s="146"/>
      <c r="YN14" s="146"/>
      <c r="YO14" s="146"/>
      <c r="YP14" s="146"/>
      <c r="YQ14" s="146"/>
      <c r="YR14" s="146"/>
      <c r="YS14" s="146"/>
      <c r="YT14" s="146"/>
      <c r="YU14" s="146"/>
      <c r="YV14" s="146"/>
      <c r="YW14" s="146"/>
      <c r="YX14" s="146"/>
      <c r="YY14" s="146"/>
      <c r="YZ14" s="146"/>
      <c r="ZA14" s="146"/>
      <c r="ZB14" s="146"/>
      <c r="ZC14" s="146"/>
      <c r="ZD14" s="146"/>
      <c r="ZE14" s="146"/>
      <c r="ZF14" s="146"/>
      <c r="ZG14" s="146"/>
      <c r="ZH14" s="146"/>
      <c r="ZI14" s="146"/>
      <c r="ZJ14" s="146"/>
      <c r="ZK14" s="146"/>
      <c r="ZL14" s="146"/>
      <c r="ZM14" s="146"/>
      <c r="ZN14" s="146"/>
      <c r="ZO14" s="146"/>
      <c r="ZP14" s="146"/>
      <c r="ZQ14" s="146"/>
      <c r="ZR14" s="146"/>
      <c r="ZS14" s="146"/>
      <c r="ZT14" s="146"/>
      <c r="ZU14" s="146"/>
      <c r="ZV14" s="146"/>
      <c r="ZW14" s="146"/>
      <c r="ZX14" s="146"/>
      <c r="ZY14" s="146"/>
      <c r="ZZ14" s="146"/>
      <c r="AAA14" s="146"/>
      <c r="AAB14" s="146"/>
      <c r="AAC14" s="146"/>
      <c r="AAD14" s="146"/>
      <c r="AAE14" s="146"/>
      <c r="AAF14" s="146"/>
      <c r="AAG14" s="146"/>
      <c r="AAH14" s="146"/>
      <c r="AAI14" s="146"/>
      <c r="AAJ14" s="146"/>
      <c r="AAK14" s="146"/>
      <c r="AAL14" s="146"/>
      <c r="AAM14" s="146"/>
      <c r="AAN14" s="146"/>
      <c r="AAO14" s="146"/>
      <c r="AAP14" s="146"/>
      <c r="AAQ14" s="146"/>
      <c r="AAR14" s="146"/>
      <c r="AAS14" s="146"/>
      <c r="AAT14" s="146"/>
      <c r="AAU14" s="146"/>
      <c r="AAV14" s="146"/>
      <c r="AAW14" s="146"/>
      <c r="AAX14" s="146"/>
      <c r="AAY14" s="146"/>
      <c r="AAZ14" s="146"/>
      <c r="ABA14" s="146"/>
      <c r="ABB14" s="146"/>
      <c r="ABC14" s="146"/>
      <c r="ABD14" s="146"/>
      <c r="ABE14" s="146"/>
      <c r="ABF14" s="146"/>
      <c r="ABG14" s="146"/>
      <c r="ABH14" s="146"/>
      <c r="ABI14" s="146"/>
      <c r="ABJ14" s="146"/>
      <c r="ABK14" s="146"/>
      <c r="ABL14" s="146"/>
      <c r="ABM14" s="146"/>
      <c r="ABN14" s="146"/>
      <c r="ABO14" s="146"/>
      <c r="ABP14" s="146"/>
      <c r="ABQ14" s="146"/>
      <c r="ABR14" s="146"/>
      <c r="ABS14" s="146"/>
      <c r="ABT14" s="146"/>
      <c r="ABU14" s="146"/>
      <c r="ABV14" s="146"/>
      <c r="ABW14" s="146"/>
      <c r="ABX14" s="146"/>
      <c r="ABY14" s="146"/>
      <c r="ABZ14" s="146"/>
      <c r="ACA14" s="146"/>
      <c r="ACB14" s="146"/>
      <c r="ACC14" s="146"/>
      <c r="ACD14" s="146"/>
      <c r="ACE14" s="146"/>
      <c r="ACF14" s="146"/>
      <c r="ACG14" s="146"/>
      <c r="ACH14" s="146"/>
      <c r="ACI14" s="146"/>
      <c r="ACJ14" s="146"/>
      <c r="ACK14" s="146"/>
      <c r="ACL14" s="146"/>
      <c r="ACM14" s="146"/>
      <c r="ACN14" s="146"/>
      <c r="ACO14" s="146"/>
      <c r="ACP14" s="146"/>
      <c r="ACQ14" s="146"/>
      <c r="ACR14" s="146"/>
      <c r="ACS14" s="146"/>
      <c r="ACT14" s="146"/>
      <c r="ACU14" s="146"/>
      <c r="ACV14" s="146"/>
      <c r="ACW14" s="146"/>
      <c r="ACX14" s="146"/>
      <c r="ACY14" s="146"/>
      <c r="ACZ14" s="146"/>
      <c r="ADA14" s="146"/>
      <c r="ADB14" s="146"/>
      <c r="ADC14" s="146"/>
      <c r="ADD14" s="146"/>
      <c r="ADE14" s="146"/>
      <c r="ADF14" s="146"/>
      <c r="ADG14" s="146"/>
      <c r="ADH14" s="146"/>
      <c r="ADI14" s="146"/>
      <c r="ADJ14" s="146"/>
      <c r="ADK14" s="146"/>
      <c r="ADL14" s="146"/>
      <c r="ADM14" s="146"/>
      <c r="ADN14" s="146"/>
      <c r="ADO14" s="146"/>
      <c r="ADP14" s="146"/>
      <c r="ADQ14" s="146"/>
      <c r="ADR14" s="146"/>
      <c r="ADS14" s="146"/>
      <c r="ADT14" s="146"/>
      <c r="ADU14" s="146"/>
      <c r="ADV14" s="146"/>
      <c r="ADW14" s="146"/>
      <c r="ADX14" s="146"/>
      <c r="ADY14" s="146"/>
      <c r="ADZ14" s="146"/>
      <c r="AEA14" s="146"/>
      <c r="AEB14" s="146"/>
      <c r="AEC14" s="146"/>
      <c r="AED14" s="146"/>
      <c r="AEE14" s="146"/>
      <c r="AEF14" s="146"/>
      <c r="AEG14" s="146"/>
      <c r="AEH14" s="146"/>
      <c r="AEI14" s="146"/>
      <c r="AEJ14" s="146"/>
      <c r="AEK14" s="146"/>
      <c r="AEL14" s="146"/>
      <c r="AEM14" s="146"/>
      <c r="AEN14" s="146"/>
      <c r="AEO14" s="146"/>
      <c r="AEP14" s="146"/>
      <c r="AEQ14" s="146"/>
      <c r="AER14" s="146"/>
      <c r="AES14" s="146"/>
      <c r="AET14" s="146"/>
      <c r="AEU14" s="146"/>
      <c r="AEV14" s="146"/>
      <c r="AEW14" s="146"/>
      <c r="AEX14" s="146"/>
      <c r="AEY14" s="146"/>
      <c r="AEZ14" s="146"/>
      <c r="AFA14" s="146"/>
      <c r="AFB14" s="146"/>
      <c r="AFC14" s="146"/>
      <c r="AFD14" s="146"/>
      <c r="AFE14" s="146"/>
      <c r="AFF14" s="146"/>
      <c r="AFG14" s="146"/>
      <c r="AFH14" s="146"/>
      <c r="AFI14" s="146"/>
      <c r="AFJ14" s="146"/>
      <c r="AFK14" s="146"/>
      <c r="AFL14" s="146"/>
      <c r="AFM14" s="146"/>
      <c r="AFN14" s="146"/>
      <c r="AFO14" s="146"/>
      <c r="AFP14" s="146"/>
      <c r="AFQ14" s="146"/>
      <c r="AFR14" s="146"/>
      <c r="AFS14" s="146"/>
      <c r="AFT14" s="146"/>
      <c r="AFU14" s="146"/>
      <c r="AFV14" s="146"/>
      <c r="AFW14" s="146"/>
      <c r="AFX14" s="146"/>
      <c r="AFY14" s="146"/>
      <c r="AFZ14" s="146"/>
      <c r="AGA14" s="146"/>
      <c r="AGB14" s="146"/>
      <c r="AGC14" s="146"/>
      <c r="AGD14" s="146"/>
      <c r="AGE14" s="146"/>
      <c r="AGF14" s="146"/>
      <c r="AGG14" s="146"/>
      <c r="AGH14" s="146"/>
      <c r="AGI14" s="146"/>
      <c r="AGJ14" s="146"/>
      <c r="AGK14" s="146"/>
      <c r="AGL14" s="146"/>
      <c r="AGM14" s="146"/>
      <c r="AGN14" s="146"/>
      <c r="AGO14" s="146"/>
      <c r="AGP14" s="146"/>
      <c r="AGQ14" s="146"/>
      <c r="AGR14" s="146"/>
      <c r="AGS14" s="146"/>
      <c r="AGT14" s="146"/>
      <c r="AGU14" s="146"/>
      <c r="AGV14" s="146"/>
      <c r="AGW14" s="146"/>
      <c r="AGX14" s="146"/>
      <c r="AGY14" s="146"/>
      <c r="AGZ14" s="146"/>
      <c r="AHA14" s="146"/>
      <c r="AHB14" s="146"/>
      <c r="AHC14" s="146"/>
      <c r="AHD14" s="146"/>
      <c r="AHE14" s="146"/>
      <c r="AHF14" s="146"/>
      <c r="AHG14" s="146"/>
      <c r="AHH14" s="146"/>
      <c r="AHI14" s="146"/>
      <c r="AHJ14" s="146"/>
      <c r="AHK14" s="146"/>
      <c r="AHL14" s="146"/>
      <c r="AHM14" s="146"/>
      <c r="AHN14" s="146"/>
      <c r="AHO14" s="146"/>
      <c r="AHP14" s="146"/>
      <c r="AHQ14" s="146"/>
      <c r="AHR14" s="146"/>
      <c r="AHS14" s="146"/>
      <c r="AHT14" s="146"/>
      <c r="AHU14" s="146"/>
      <c r="AHV14" s="146"/>
      <c r="AHW14" s="146"/>
      <c r="AHX14" s="146"/>
      <c r="AHY14" s="146"/>
      <c r="AHZ14" s="146"/>
      <c r="AIA14" s="146"/>
      <c r="AIB14" s="146"/>
      <c r="AIC14" s="146"/>
      <c r="AID14" s="146"/>
      <c r="AIE14" s="146"/>
      <c r="AIF14" s="146"/>
      <c r="AIG14" s="146"/>
      <c r="AIH14" s="146"/>
      <c r="AII14" s="146"/>
      <c r="AIJ14" s="146"/>
      <c r="AIK14" s="146"/>
      <c r="AIL14" s="146"/>
      <c r="AIM14" s="146"/>
      <c r="AIN14" s="146"/>
      <c r="AIO14" s="146"/>
      <c r="AIP14" s="146"/>
      <c r="AIQ14" s="146"/>
      <c r="AIR14" s="146"/>
      <c r="AIS14" s="146"/>
      <c r="AIT14" s="146"/>
      <c r="AIU14" s="146"/>
      <c r="AIV14" s="146"/>
      <c r="AIW14" s="146"/>
      <c r="AIX14" s="146"/>
      <c r="AIY14" s="146"/>
      <c r="AIZ14" s="146"/>
      <c r="AJA14" s="146"/>
      <c r="AJB14" s="146"/>
      <c r="AJC14" s="146"/>
      <c r="AJD14" s="146"/>
      <c r="AJE14" s="146"/>
      <c r="AJF14" s="146"/>
      <c r="AJG14" s="146"/>
      <c r="AJH14" s="146"/>
      <c r="AJI14" s="146"/>
      <c r="AJJ14" s="146"/>
      <c r="AJK14" s="146"/>
      <c r="AJL14" s="146"/>
      <c r="AJM14" s="146"/>
      <c r="AJN14" s="146"/>
      <c r="AJO14" s="146"/>
      <c r="AJP14" s="146"/>
      <c r="AJQ14" s="146"/>
      <c r="AJR14" s="146"/>
      <c r="AJS14" s="146"/>
      <c r="AJT14" s="146"/>
      <c r="AJU14" s="146"/>
      <c r="AJV14" s="146"/>
      <c r="AJW14" s="146"/>
      <c r="AJX14" s="146"/>
      <c r="AJY14" s="146"/>
      <c r="AJZ14" s="146"/>
      <c r="AKA14" s="146"/>
      <c r="AKB14" s="146"/>
      <c r="AKC14" s="146"/>
      <c r="AKD14" s="146"/>
      <c r="AKE14" s="146"/>
      <c r="AKF14" s="146"/>
      <c r="AKG14" s="146"/>
      <c r="AKH14" s="146"/>
      <c r="AKI14" s="146"/>
      <c r="AKJ14" s="146"/>
      <c r="AKK14" s="146"/>
      <c r="AKL14" s="146"/>
      <c r="AKM14" s="146"/>
      <c r="AKN14" s="146"/>
      <c r="AKO14" s="146"/>
      <c r="AKP14" s="146"/>
      <c r="AKQ14" s="146"/>
      <c r="AKR14" s="146"/>
      <c r="AKS14" s="146"/>
      <c r="AKT14" s="146"/>
      <c r="AKU14" s="146"/>
      <c r="AKV14" s="146"/>
      <c r="AKW14" s="146"/>
      <c r="AKX14" s="146"/>
      <c r="AKY14" s="146"/>
      <c r="AKZ14" s="146"/>
      <c r="ALA14" s="146"/>
      <c r="ALB14" s="146"/>
      <c r="ALC14" s="146"/>
      <c r="ALD14" s="146"/>
      <c r="ALE14" s="146"/>
      <c r="ALF14" s="146"/>
      <c r="ALG14" s="146"/>
      <c r="ALH14" s="146"/>
      <c r="ALI14" s="146"/>
      <c r="ALJ14" s="146"/>
      <c r="ALK14" s="146"/>
      <c r="ALL14" s="146"/>
      <c r="ALM14" s="146"/>
      <c r="ALN14" s="146"/>
      <c r="ALO14" s="146"/>
      <c r="ALP14" s="146"/>
      <c r="ALQ14" s="146"/>
      <c r="ALR14" s="146"/>
      <c r="ALS14" s="146"/>
      <c r="ALT14" s="146"/>
      <c r="ALU14" s="146"/>
      <c r="ALV14" s="146"/>
      <c r="ALW14" s="146"/>
      <c r="ALX14" s="146"/>
      <c r="ALY14" s="146"/>
      <c r="ALZ14" s="146"/>
      <c r="AMA14" s="146"/>
      <c r="AMB14" s="146"/>
      <c r="AMC14" s="146"/>
      <c r="AMD14" s="146"/>
      <c r="AME14" s="146"/>
      <c r="AMF14" s="146"/>
      <c r="AMG14" s="146"/>
      <c r="AMH14" s="146"/>
      <c r="AMI14" s="146"/>
      <c r="AMJ14" s="146"/>
      <c r="AMK14" s="146"/>
    </row>
    <row r="15" spans="1:1025" ht="38.25" x14ac:dyDescent="0.25">
      <c r="A15" s="152" t="s">
        <v>387</v>
      </c>
      <c r="B15" s="145" t="s">
        <v>8</v>
      </c>
      <c r="C15" s="342" t="s">
        <v>382</v>
      </c>
      <c r="D15" s="343"/>
      <c r="E15" s="344"/>
    </row>
    <row r="16" spans="1:1025" ht="38.25" x14ac:dyDescent="0.25">
      <c r="A16" s="152" t="s">
        <v>386</v>
      </c>
      <c r="B16" s="145" t="s">
        <v>8</v>
      </c>
      <c r="C16" s="342" t="s">
        <v>383</v>
      </c>
      <c r="D16" s="343"/>
      <c r="E16" s="344"/>
    </row>
    <row r="17" spans="1:1025" ht="25.5" x14ac:dyDescent="0.25">
      <c r="A17" s="152" t="s">
        <v>385</v>
      </c>
      <c r="B17" s="145" t="s">
        <v>8</v>
      </c>
      <c r="C17" s="342" t="s">
        <v>384</v>
      </c>
      <c r="D17" s="343"/>
      <c r="E17" s="344"/>
    </row>
    <row r="18" spans="1:1025" ht="25.5" x14ac:dyDescent="0.25">
      <c r="A18" s="154" t="s">
        <v>12</v>
      </c>
      <c r="B18" s="145" t="s">
        <v>8</v>
      </c>
      <c r="C18" s="5" t="s">
        <v>7</v>
      </c>
      <c r="D18" s="5" t="s">
        <v>7</v>
      </c>
      <c r="E18" s="153" t="s">
        <v>7</v>
      </c>
    </row>
    <row r="19" spans="1:1025" x14ac:dyDescent="0.25">
      <c r="A19" s="152" t="s">
        <v>396</v>
      </c>
      <c r="B19" s="145" t="s">
        <v>8</v>
      </c>
      <c r="C19" s="345" t="s">
        <v>395</v>
      </c>
      <c r="D19" s="346"/>
      <c r="E19" s="347"/>
    </row>
    <row r="20" spans="1:1025" s="147" customFormat="1" ht="25.5" x14ac:dyDescent="0.25">
      <c r="A20" s="154" t="s">
        <v>13</v>
      </c>
      <c r="B20" s="145" t="s">
        <v>8</v>
      </c>
      <c r="C20" s="5" t="s">
        <v>7</v>
      </c>
      <c r="D20" s="5" t="s">
        <v>7</v>
      </c>
      <c r="E20" s="153" t="s">
        <v>7</v>
      </c>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146"/>
      <c r="BD20" s="146"/>
      <c r="BE20" s="146"/>
      <c r="BF20" s="146"/>
      <c r="BG20" s="146"/>
      <c r="BH20" s="146"/>
      <c r="BI20" s="146"/>
      <c r="BJ20" s="146"/>
      <c r="BK20" s="146"/>
      <c r="BL20" s="146"/>
      <c r="BM20" s="146"/>
      <c r="BN20" s="146"/>
      <c r="BO20" s="146"/>
      <c r="BP20" s="146"/>
      <c r="BQ20" s="146"/>
      <c r="BR20" s="146"/>
      <c r="BS20" s="146"/>
      <c r="BT20" s="146"/>
      <c r="BU20" s="146"/>
      <c r="BV20" s="146"/>
      <c r="BW20" s="146"/>
      <c r="BX20" s="146"/>
      <c r="BY20" s="146"/>
      <c r="BZ20" s="146"/>
      <c r="CA20" s="146"/>
      <c r="CB20" s="146"/>
      <c r="CC20" s="146"/>
      <c r="CD20" s="146"/>
      <c r="CE20" s="146"/>
      <c r="CF20" s="146"/>
      <c r="CG20" s="146"/>
      <c r="CH20" s="146"/>
      <c r="CI20" s="146"/>
      <c r="CJ20" s="146"/>
      <c r="CK20" s="146"/>
      <c r="CL20" s="146"/>
      <c r="CM20" s="146"/>
      <c r="CN20" s="146"/>
      <c r="CO20" s="146"/>
      <c r="CP20" s="146"/>
      <c r="CQ20" s="146"/>
      <c r="CR20" s="146"/>
      <c r="CS20" s="146"/>
      <c r="CT20" s="146"/>
      <c r="CU20" s="146"/>
      <c r="CV20" s="146"/>
      <c r="CW20" s="146"/>
      <c r="CX20" s="146"/>
      <c r="CY20" s="146"/>
      <c r="CZ20" s="146"/>
      <c r="DA20" s="146"/>
      <c r="DB20" s="146"/>
      <c r="DC20" s="146"/>
      <c r="DD20" s="146"/>
      <c r="DE20" s="146"/>
      <c r="DF20" s="146"/>
      <c r="DG20" s="146"/>
      <c r="DH20" s="146"/>
      <c r="DI20" s="146"/>
      <c r="DJ20" s="146"/>
      <c r="DK20" s="146"/>
      <c r="DL20" s="146"/>
      <c r="DM20" s="146"/>
      <c r="DN20" s="146"/>
      <c r="DO20" s="146"/>
      <c r="DP20" s="146"/>
      <c r="DQ20" s="146"/>
      <c r="DR20" s="146"/>
      <c r="DS20" s="146"/>
      <c r="DT20" s="146"/>
      <c r="DU20" s="146"/>
      <c r="DV20" s="146"/>
      <c r="DW20" s="146"/>
      <c r="DX20" s="146"/>
      <c r="DY20" s="146"/>
      <c r="DZ20" s="146"/>
      <c r="EA20" s="146"/>
      <c r="EB20" s="146"/>
      <c r="EC20" s="146"/>
      <c r="ED20" s="146"/>
      <c r="EE20" s="146"/>
      <c r="EF20" s="146"/>
      <c r="EG20" s="146"/>
      <c r="EH20" s="146"/>
      <c r="EI20" s="146"/>
      <c r="EJ20" s="146"/>
      <c r="EK20" s="146"/>
      <c r="EL20" s="146"/>
      <c r="EM20" s="146"/>
      <c r="EN20" s="146"/>
      <c r="EO20" s="146"/>
      <c r="EP20" s="146"/>
      <c r="EQ20" s="146"/>
      <c r="ER20" s="146"/>
      <c r="ES20" s="146"/>
      <c r="ET20" s="146"/>
      <c r="EU20" s="146"/>
      <c r="EV20" s="146"/>
      <c r="EW20" s="146"/>
      <c r="EX20" s="146"/>
      <c r="EY20" s="146"/>
      <c r="EZ20" s="146"/>
      <c r="FA20" s="146"/>
      <c r="FB20" s="146"/>
      <c r="FC20" s="146"/>
      <c r="FD20" s="146"/>
      <c r="FE20" s="146"/>
      <c r="FF20" s="146"/>
      <c r="FG20" s="146"/>
      <c r="FH20" s="146"/>
      <c r="FI20" s="146"/>
      <c r="FJ20" s="146"/>
      <c r="FK20" s="146"/>
      <c r="FL20" s="146"/>
      <c r="FM20" s="146"/>
      <c r="FN20" s="146"/>
      <c r="FO20" s="146"/>
      <c r="FP20" s="146"/>
      <c r="FQ20" s="146"/>
      <c r="FR20" s="146"/>
      <c r="FS20" s="146"/>
      <c r="FT20" s="146"/>
      <c r="FU20" s="146"/>
      <c r="FV20" s="146"/>
      <c r="FW20" s="146"/>
      <c r="FX20" s="146"/>
      <c r="FY20" s="146"/>
      <c r="FZ20" s="146"/>
      <c r="GA20" s="146"/>
      <c r="GB20" s="146"/>
      <c r="GC20" s="146"/>
      <c r="GD20" s="146"/>
      <c r="GE20" s="146"/>
      <c r="GF20" s="146"/>
      <c r="GG20" s="146"/>
      <c r="GH20" s="146"/>
      <c r="GI20" s="146"/>
      <c r="GJ20" s="146"/>
      <c r="GK20" s="146"/>
      <c r="GL20" s="146"/>
      <c r="GM20" s="146"/>
      <c r="GN20" s="146"/>
      <c r="GO20" s="146"/>
      <c r="GP20" s="146"/>
      <c r="GQ20" s="146"/>
      <c r="GR20" s="146"/>
      <c r="GS20" s="146"/>
      <c r="GT20" s="146"/>
      <c r="GU20" s="146"/>
      <c r="GV20" s="146"/>
      <c r="GW20" s="146"/>
      <c r="GX20" s="146"/>
      <c r="GY20" s="146"/>
      <c r="GZ20" s="146"/>
      <c r="HA20" s="146"/>
      <c r="HB20" s="146"/>
      <c r="HC20" s="146"/>
      <c r="HD20" s="146"/>
      <c r="HE20" s="146"/>
      <c r="HF20" s="146"/>
      <c r="HG20" s="146"/>
      <c r="HH20" s="146"/>
      <c r="HI20" s="146"/>
      <c r="HJ20" s="146"/>
      <c r="HK20" s="146"/>
      <c r="HL20" s="146"/>
      <c r="HM20" s="146"/>
      <c r="HN20" s="146"/>
      <c r="HO20" s="146"/>
      <c r="HP20" s="146"/>
      <c r="HQ20" s="146"/>
      <c r="HR20" s="146"/>
      <c r="HS20" s="146"/>
      <c r="HT20" s="146"/>
      <c r="HU20" s="146"/>
      <c r="HV20" s="146"/>
      <c r="HW20" s="146"/>
      <c r="HX20" s="146"/>
      <c r="HY20" s="146"/>
      <c r="HZ20" s="146"/>
      <c r="IA20" s="146"/>
      <c r="IB20" s="146"/>
      <c r="IC20" s="146"/>
      <c r="ID20" s="146"/>
      <c r="IE20" s="146"/>
      <c r="IF20" s="146"/>
      <c r="IG20" s="146"/>
      <c r="IH20" s="146"/>
      <c r="II20" s="146"/>
      <c r="IJ20" s="146"/>
      <c r="IK20" s="146"/>
      <c r="IL20" s="146"/>
      <c r="IM20" s="146"/>
      <c r="IN20" s="146"/>
      <c r="IO20" s="146"/>
      <c r="IP20" s="146"/>
      <c r="IQ20" s="146"/>
      <c r="IR20" s="146"/>
      <c r="IS20" s="146"/>
      <c r="IT20" s="146"/>
      <c r="IU20" s="146"/>
      <c r="IV20" s="146"/>
      <c r="IW20" s="146"/>
      <c r="IX20" s="146"/>
      <c r="IY20" s="146"/>
      <c r="IZ20" s="146"/>
      <c r="JA20" s="146"/>
      <c r="JB20" s="146"/>
      <c r="JC20" s="146"/>
      <c r="JD20" s="146"/>
      <c r="JE20" s="146"/>
      <c r="JF20" s="146"/>
      <c r="JG20" s="146"/>
      <c r="JH20" s="146"/>
      <c r="JI20" s="146"/>
      <c r="JJ20" s="146"/>
      <c r="JK20" s="146"/>
      <c r="JL20" s="146"/>
      <c r="JM20" s="146"/>
      <c r="JN20" s="146"/>
      <c r="JO20" s="146"/>
      <c r="JP20" s="146"/>
      <c r="JQ20" s="146"/>
      <c r="JR20" s="146"/>
      <c r="JS20" s="146"/>
      <c r="JT20" s="146"/>
      <c r="JU20" s="146"/>
      <c r="JV20" s="146"/>
      <c r="JW20" s="146"/>
      <c r="JX20" s="146"/>
      <c r="JY20" s="146"/>
      <c r="JZ20" s="146"/>
      <c r="KA20" s="146"/>
      <c r="KB20" s="146"/>
      <c r="KC20" s="146"/>
      <c r="KD20" s="146"/>
      <c r="KE20" s="146"/>
      <c r="KF20" s="146"/>
      <c r="KG20" s="146"/>
      <c r="KH20" s="146"/>
      <c r="KI20" s="146"/>
      <c r="KJ20" s="146"/>
      <c r="KK20" s="146"/>
      <c r="KL20" s="146"/>
      <c r="KM20" s="146"/>
      <c r="KN20" s="146"/>
      <c r="KO20" s="146"/>
      <c r="KP20" s="146"/>
      <c r="KQ20" s="146"/>
      <c r="KR20" s="146"/>
      <c r="KS20" s="146"/>
      <c r="KT20" s="146"/>
      <c r="KU20" s="146"/>
      <c r="KV20" s="146"/>
      <c r="KW20" s="146"/>
      <c r="KX20" s="146"/>
      <c r="KY20" s="146"/>
      <c r="KZ20" s="146"/>
      <c r="LA20" s="146"/>
      <c r="LB20" s="146"/>
      <c r="LC20" s="146"/>
      <c r="LD20" s="146"/>
      <c r="LE20" s="146"/>
      <c r="LF20" s="146"/>
      <c r="LG20" s="146"/>
      <c r="LH20" s="146"/>
      <c r="LI20" s="146"/>
      <c r="LJ20" s="146"/>
      <c r="LK20" s="146"/>
      <c r="LL20" s="146"/>
      <c r="LM20" s="146"/>
      <c r="LN20" s="146"/>
      <c r="LO20" s="146"/>
      <c r="LP20" s="146"/>
      <c r="LQ20" s="146"/>
      <c r="LR20" s="146"/>
      <c r="LS20" s="146"/>
      <c r="LT20" s="146"/>
      <c r="LU20" s="146"/>
      <c r="LV20" s="146"/>
      <c r="LW20" s="146"/>
      <c r="LX20" s="146"/>
      <c r="LY20" s="146"/>
      <c r="LZ20" s="146"/>
      <c r="MA20" s="146"/>
      <c r="MB20" s="146"/>
      <c r="MC20" s="146"/>
      <c r="MD20" s="146"/>
      <c r="ME20" s="146"/>
      <c r="MF20" s="146"/>
      <c r="MG20" s="146"/>
      <c r="MH20" s="146"/>
      <c r="MI20" s="146"/>
      <c r="MJ20" s="146"/>
      <c r="MK20" s="146"/>
      <c r="ML20" s="146"/>
      <c r="MM20" s="146"/>
      <c r="MN20" s="146"/>
      <c r="MO20" s="146"/>
      <c r="MP20" s="146"/>
      <c r="MQ20" s="146"/>
      <c r="MR20" s="146"/>
      <c r="MS20" s="146"/>
      <c r="MT20" s="146"/>
      <c r="MU20" s="146"/>
      <c r="MV20" s="146"/>
      <c r="MW20" s="146"/>
      <c r="MX20" s="146"/>
      <c r="MY20" s="146"/>
      <c r="MZ20" s="146"/>
      <c r="NA20" s="146"/>
      <c r="NB20" s="146"/>
      <c r="NC20" s="146"/>
      <c r="ND20" s="146"/>
      <c r="NE20" s="146"/>
      <c r="NF20" s="146"/>
      <c r="NG20" s="146"/>
      <c r="NH20" s="146"/>
      <c r="NI20" s="146"/>
      <c r="NJ20" s="146"/>
      <c r="NK20" s="146"/>
      <c r="NL20" s="146"/>
      <c r="NM20" s="146"/>
      <c r="NN20" s="146"/>
      <c r="NO20" s="146"/>
      <c r="NP20" s="146"/>
      <c r="NQ20" s="146"/>
      <c r="NR20" s="146"/>
      <c r="NS20" s="146"/>
      <c r="NT20" s="146"/>
      <c r="NU20" s="146"/>
      <c r="NV20" s="146"/>
      <c r="NW20" s="146"/>
      <c r="NX20" s="146"/>
      <c r="NY20" s="146"/>
      <c r="NZ20" s="146"/>
      <c r="OA20" s="146"/>
      <c r="OB20" s="146"/>
      <c r="OC20" s="146"/>
      <c r="OD20" s="146"/>
      <c r="OE20" s="146"/>
      <c r="OF20" s="146"/>
      <c r="OG20" s="146"/>
      <c r="OH20" s="146"/>
      <c r="OI20" s="146"/>
      <c r="OJ20" s="146"/>
      <c r="OK20" s="146"/>
      <c r="OL20" s="146"/>
      <c r="OM20" s="146"/>
      <c r="ON20" s="146"/>
      <c r="OO20" s="146"/>
      <c r="OP20" s="146"/>
      <c r="OQ20" s="146"/>
      <c r="OR20" s="146"/>
      <c r="OS20" s="146"/>
      <c r="OT20" s="146"/>
      <c r="OU20" s="146"/>
      <c r="OV20" s="146"/>
      <c r="OW20" s="146"/>
      <c r="OX20" s="146"/>
      <c r="OY20" s="146"/>
      <c r="OZ20" s="146"/>
      <c r="PA20" s="146"/>
      <c r="PB20" s="146"/>
      <c r="PC20" s="146"/>
      <c r="PD20" s="146"/>
      <c r="PE20" s="146"/>
      <c r="PF20" s="146"/>
      <c r="PG20" s="146"/>
      <c r="PH20" s="146"/>
      <c r="PI20" s="146"/>
      <c r="PJ20" s="146"/>
      <c r="PK20" s="146"/>
      <c r="PL20" s="146"/>
      <c r="PM20" s="146"/>
      <c r="PN20" s="146"/>
      <c r="PO20" s="146"/>
      <c r="PP20" s="146"/>
      <c r="PQ20" s="146"/>
      <c r="PR20" s="146"/>
      <c r="PS20" s="146"/>
      <c r="PT20" s="146"/>
      <c r="PU20" s="146"/>
      <c r="PV20" s="146"/>
      <c r="PW20" s="146"/>
      <c r="PX20" s="146"/>
      <c r="PY20" s="146"/>
      <c r="PZ20" s="146"/>
      <c r="QA20" s="146"/>
      <c r="QB20" s="146"/>
      <c r="QC20" s="146"/>
      <c r="QD20" s="146"/>
      <c r="QE20" s="146"/>
      <c r="QF20" s="146"/>
      <c r="QG20" s="146"/>
      <c r="QH20" s="146"/>
      <c r="QI20" s="146"/>
      <c r="QJ20" s="146"/>
      <c r="QK20" s="146"/>
      <c r="QL20" s="146"/>
      <c r="QM20" s="146"/>
      <c r="QN20" s="146"/>
      <c r="QO20" s="146"/>
      <c r="QP20" s="146"/>
      <c r="QQ20" s="146"/>
      <c r="QR20" s="146"/>
      <c r="QS20" s="146"/>
      <c r="QT20" s="146"/>
      <c r="QU20" s="146"/>
      <c r="QV20" s="146"/>
      <c r="QW20" s="146"/>
      <c r="QX20" s="146"/>
      <c r="QY20" s="146"/>
      <c r="QZ20" s="146"/>
      <c r="RA20" s="146"/>
      <c r="RB20" s="146"/>
      <c r="RC20" s="146"/>
      <c r="RD20" s="146"/>
      <c r="RE20" s="146"/>
      <c r="RF20" s="146"/>
      <c r="RG20" s="146"/>
      <c r="RH20" s="146"/>
      <c r="RI20" s="146"/>
      <c r="RJ20" s="146"/>
      <c r="RK20" s="146"/>
      <c r="RL20" s="146"/>
      <c r="RM20" s="146"/>
      <c r="RN20" s="146"/>
      <c r="RO20" s="146"/>
      <c r="RP20" s="146"/>
      <c r="RQ20" s="146"/>
      <c r="RR20" s="146"/>
      <c r="RS20" s="146"/>
      <c r="RT20" s="146"/>
      <c r="RU20" s="146"/>
      <c r="RV20" s="146"/>
      <c r="RW20" s="146"/>
      <c r="RX20" s="146"/>
      <c r="RY20" s="146"/>
      <c r="RZ20" s="146"/>
      <c r="SA20" s="146"/>
      <c r="SB20" s="146"/>
      <c r="SC20" s="146"/>
      <c r="SD20" s="146"/>
      <c r="SE20" s="146"/>
      <c r="SF20" s="146"/>
      <c r="SG20" s="146"/>
      <c r="SH20" s="146"/>
      <c r="SI20" s="146"/>
      <c r="SJ20" s="146"/>
      <c r="SK20" s="146"/>
      <c r="SL20" s="146"/>
      <c r="SM20" s="146"/>
      <c r="SN20" s="146"/>
      <c r="SO20" s="146"/>
      <c r="SP20" s="146"/>
      <c r="SQ20" s="146"/>
      <c r="SR20" s="146"/>
      <c r="SS20" s="146"/>
      <c r="ST20" s="146"/>
      <c r="SU20" s="146"/>
      <c r="SV20" s="146"/>
      <c r="SW20" s="146"/>
      <c r="SX20" s="146"/>
      <c r="SY20" s="146"/>
      <c r="SZ20" s="146"/>
      <c r="TA20" s="146"/>
      <c r="TB20" s="146"/>
      <c r="TC20" s="146"/>
      <c r="TD20" s="146"/>
      <c r="TE20" s="146"/>
      <c r="TF20" s="146"/>
      <c r="TG20" s="146"/>
      <c r="TH20" s="146"/>
      <c r="TI20" s="146"/>
      <c r="TJ20" s="146"/>
      <c r="TK20" s="146"/>
      <c r="TL20" s="146"/>
      <c r="TM20" s="146"/>
      <c r="TN20" s="146"/>
      <c r="TO20" s="146"/>
      <c r="TP20" s="146"/>
      <c r="TQ20" s="146"/>
      <c r="TR20" s="146"/>
      <c r="TS20" s="146"/>
      <c r="TT20" s="146"/>
      <c r="TU20" s="146"/>
      <c r="TV20" s="146"/>
      <c r="TW20" s="146"/>
      <c r="TX20" s="146"/>
      <c r="TY20" s="146"/>
      <c r="TZ20" s="146"/>
      <c r="UA20" s="146"/>
      <c r="UB20" s="146"/>
      <c r="UC20" s="146"/>
      <c r="UD20" s="146"/>
      <c r="UE20" s="146"/>
      <c r="UF20" s="146"/>
      <c r="UG20" s="146"/>
      <c r="UH20" s="146"/>
      <c r="UI20" s="146"/>
      <c r="UJ20" s="146"/>
      <c r="UK20" s="146"/>
      <c r="UL20" s="146"/>
      <c r="UM20" s="146"/>
      <c r="UN20" s="146"/>
      <c r="UO20" s="146"/>
      <c r="UP20" s="146"/>
      <c r="UQ20" s="146"/>
      <c r="UR20" s="146"/>
      <c r="US20" s="146"/>
      <c r="UT20" s="146"/>
      <c r="UU20" s="146"/>
      <c r="UV20" s="146"/>
      <c r="UW20" s="146"/>
      <c r="UX20" s="146"/>
      <c r="UY20" s="146"/>
      <c r="UZ20" s="146"/>
      <c r="VA20" s="146"/>
      <c r="VB20" s="146"/>
      <c r="VC20" s="146"/>
      <c r="VD20" s="146"/>
      <c r="VE20" s="146"/>
      <c r="VF20" s="146"/>
      <c r="VG20" s="146"/>
      <c r="VH20" s="146"/>
      <c r="VI20" s="146"/>
      <c r="VJ20" s="146"/>
      <c r="VK20" s="146"/>
      <c r="VL20" s="146"/>
      <c r="VM20" s="146"/>
      <c r="VN20" s="146"/>
      <c r="VO20" s="146"/>
      <c r="VP20" s="146"/>
      <c r="VQ20" s="146"/>
      <c r="VR20" s="146"/>
      <c r="VS20" s="146"/>
      <c r="VT20" s="146"/>
      <c r="VU20" s="146"/>
      <c r="VV20" s="146"/>
      <c r="VW20" s="146"/>
      <c r="VX20" s="146"/>
      <c r="VY20" s="146"/>
      <c r="VZ20" s="146"/>
      <c r="WA20" s="146"/>
      <c r="WB20" s="146"/>
      <c r="WC20" s="146"/>
      <c r="WD20" s="146"/>
      <c r="WE20" s="146"/>
      <c r="WF20" s="146"/>
      <c r="WG20" s="146"/>
      <c r="WH20" s="146"/>
      <c r="WI20" s="146"/>
      <c r="WJ20" s="146"/>
      <c r="WK20" s="146"/>
      <c r="WL20" s="146"/>
      <c r="WM20" s="146"/>
      <c r="WN20" s="146"/>
      <c r="WO20" s="146"/>
      <c r="WP20" s="146"/>
      <c r="WQ20" s="146"/>
      <c r="WR20" s="146"/>
      <c r="WS20" s="146"/>
      <c r="WT20" s="146"/>
      <c r="WU20" s="146"/>
      <c r="WV20" s="146"/>
      <c r="WW20" s="146"/>
      <c r="WX20" s="146"/>
      <c r="WY20" s="146"/>
      <c r="WZ20" s="146"/>
      <c r="XA20" s="146"/>
      <c r="XB20" s="146"/>
      <c r="XC20" s="146"/>
      <c r="XD20" s="146"/>
      <c r="XE20" s="146"/>
      <c r="XF20" s="146"/>
      <c r="XG20" s="146"/>
      <c r="XH20" s="146"/>
      <c r="XI20" s="146"/>
      <c r="XJ20" s="146"/>
      <c r="XK20" s="146"/>
      <c r="XL20" s="146"/>
      <c r="XM20" s="146"/>
      <c r="XN20" s="146"/>
      <c r="XO20" s="146"/>
      <c r="XP20" s="146"/>
      <c r="XQ20" s="146"/>
      <c r="XR20" s="146"/>
      <c r="XS20" s="146"/>
      <c r="XT20" s="146"/>
      <c r="XU20" s="146"/>
      <c r="XV20" s="146"/>
      <c r="XW20" s="146"/>
      <c r="XX20" s="146"/>
      <c r="XY20" s="146"/>
      <c r="XZ20" s="146"/>
      <c r="YA20" s="146"/>
      <c r="YB20" s="146"/>
      <c r="YC20" s="146"/>
      <c r="YD20" s="146"/>
      <c r="YE20" s="146"/>
      <c r="YF20" s="146"/>
      <c r="YG20" s="146"/>
      <c r="YH20" s="146"/>
      <c r="YI20" s="146"/>
      <c r="YJ20" s="146"/>
      <c r="YK20" s="146"/>
      <c r="YL20" s="146"/>
      <c r="YM20" s="146"/>
      <c r="YN20" s="146"/>
      <c r="YO20" s="146"/>
      <c r="YP20" s="146"/>
      <c r="YQ20" s="146"/>
      <c r="YR20" s="146"/>
      <c r="YS20" s="146"/>
      <c r="YT20" s="146"/>
      <c r="YU20" s="146"/>
      <c r="YV20" s="146"/>
      <c r="YW20" s="146"/>
      <c r="YX20" s="146"/>
      <c r="YY20" s="146"/>
      <c r="YZ20" s="146"/>
      <c r="ZA20" s="146"/>
      <c r="ZB20" s="146"/>
      <c r="ZC20" s="146"/>
      <c r="ZD20" s="146"/>
      <c r="ZE20" s="146"/>
      <c r="ZF20" s="146"/>
      <c r="ZG20" s="146"/>
      <c r="ZH20" s="146"/>
      <c r="ZI20" s="146"/>
      <c r="ZJ20" s="146"/>
      <c r="ZK20" s="146"/>
      <c r="ZL20" s="146"/>
      <c r="ZM20" s="146"/>
      <c r="ZN20" s="146"/>
      <c r="ZO20" s="146"/>
      <c r="ZP20" s="146"/>
      <c r="ZQ20" s="146"/>
      <c r="ZR20" s="146"/>
      <c r="ZS20" s="146"/>
      <c r="ZT20" s="146"/>
      <c r="ZU20" s="146"/>
      <c r="ZV20" s="146"/>
      <c r="ZW20" s="146"/>
      <c r="ZX20" s="146"/>
      <c r="ZY20" s="146"/>
      <c r="ZZ20" s="146"/>
      <c r="AAA20" s="146"/>
      <c r="AAB20" s="146"/>
      <c r="AAC20" s="146"/>
      <c r="AAD20" s="146"/>
      <c r="AAE20" s="146"/>
      <c r="AAF20" s="146"/>
      <c r="AAG20" s="146"/>
      <c r="AAH20" s="146"/>
      <c r="AAI20" s="146"/>
      <c r="AAJ20" s="146"/>
      <c r="AAK20" s="146"/>
      <c r="AAL20" s="146"/>
      <c r="AAM20" s="146"/>
      <c r="AAN20" s="146"/>
      <c r="AAO20" s="146"/>
      <c r="AAP20" s="146"/>
      <c r="AAQ20" s="146"/>
      <c r="AAR20" s="146"/>
      <c r="AAS20" s="146"/>
      <c r="AAT20" s="146"/>
      <c r="AAU20" s="146"/>
      <c r="AAV20" s="146"/>
      <c r="AAW20" s="146"/>
      <c r="AAX20" s="146"/>
      <c r="AAY20" s="146"/>
      <c r="AAZ20" s="146"/>
      <c r="ABA20" s="146"/>
      <c r="ABB20" s="146"/>
      <c r="ABC20" s="146"/>
      <c r="ABD20" s="146"/>
      <c r="ABE20" s="146"/>
      <c r="ABF20" s="146"/>
      <c r="ABG20" s="146"/>
      <c r="ABH20" s="146"/>
      <c r="ABI20" s="146"/>
      <c r="ABJ20" s="146"/>
      <c r="ABK20" s="146"/>
      <c r="ABL20" s="146"/>
      <c r="ABM20" s="146"/>
      <c r="ABN20" s="146"/>
      <c r="ABO20" s="146"/>
      <c r="ABP20" s="146"/>
      <c r="ABQ20" s="146"/>
      <c r="ABR20" s="146"/>
      <c r="ABS20" s="146"/>
      <c r="ABT20" s="146"/>
      <c r="ABU20" s="146"/>
      <c r="ABV20" s="146"/>
      <c r="ABW20" s="146"/>
      <c r="ABX20" s="146"/>
      <c r="ABY20" s="146"/>
      <c r="ABZ20" s="146"/>
      <c r="ACA20" s="146"/>
      <c r="ACB20" s="146"/>
      <c r="ACC20" s="146"/>
      <c r="ACD20" s="146"/>
      <c r="ACE20" s="146"/>
      <c r="ACF20" s="146"/>
      <c r="ACG20" s="146"/>
      <c r="ACH20" s="146"/>
      <c r="ACI20" s="146"/>
      <c r="ACJ20" s="146"/>
      <c r="ACK20" s="146"/>
      <c r="ACL20" s="146"/>
      <c r="ACM20" s="146"/>
      <c r="ACN20" s="146"/>
      <c r="ACO20" s="146"/>
      <c r="ACP20" s="146"/>
      <c r="ACQ20" s="146"/>
      <c r="ACR20" s="146"/>
      <c r="ACS20" s="146"/>
      <c r="ACT20" s="146"/>
      <c r="ACU20" s="146"/>
      <c r="ACV20" s="146"/>
      <c r="ACW20" s="146"/>
      <c r="ACX20" s="146"/>
      <c r="ACY20" s="146"/>
      <c r="ACZ20" s="146"/>
      <c r="ADA20" s="146"/>
      <c r="ADB20" s="146"/>
      <c r="ADC20" s="146"/>
      <c r="ADD20" s="146"/>
      <c r="ADE20" s="146"/>
      <c r="ADF20" s="146"/>
      <c r="ADG20" s="146"/>
      <c r="ADH20" s="146"/>
      <c r="ADI20" s="146"/>
      <c r="ADJ20" s="146"/>
      <c r="ADK20" s="146"/>
      <c r="ADL20" s="146"/>
      <c r="ADM20" s="146"/>
      <c r="ADN20" s="146"/>
      <c r="ADO20" s="146"/>
      <c r="ADP20" s="146"/>
      <c r="ADQ20" s="146"/>
      <c r="ADR20" s="146"/>
      <c r="ADS20" s="146"/>
      <c r="ADT20" s="146"/>
      <c r="ADU20" s="146"/>
      <c r="ADV20" s="146"/>
      <c r="ADW20" s="146"/>
      <c r="ADX20" s="146"/>
      <c r="ADY20" s="146"/>
      <c r="ADZ20" s="146"/>
      <c r="AEA20" s="146"/>
      <c r="AEB20" s="146"/>
      <c r="AEC20" s="146"/>
      <c r="AED20" s="146"/>
      <c r="AEE20" s="146"/>
      <c r="AEF20" s="146"/>
      <c r="AEG20" s="146"/>
      <c r="AEH20" s="146"/>
      <c r="AEI20" s="146"/>
      <c r="AEJ20" s="146"/>
      <c r="AEK20" s="146"/>
      <c r="AEL20" s="146"/>
      <c r="AEM20" s="146"/>
      <c r="AEN20" s="146"/>
      <c r="AEO20" s="146"/>
      <c r="AEP20" s="146"/>
      <c r="AEQ20" s="146"/>
      <c r="AER20" s="146"/>
      <c r="AES20" s="146"/>
      <c r="AET20" s="146"/>
      <c r="AEU20" s="146"/>
      <c r="AEV20" s="146"/>
      <c r="AEW20" s="146"/>
      <c r="AEX20" s="146"/>
      <c r="AEY20" s="146"/>
      <c r="AEZ20" s="146"/>
      <c r="AFA20" s="146"/>
      <c r="AFB20" s="146"/>
      <c r="AFC20" s="146"/>
      <c r="AFD20" s="146"/>
      <c r="AFE20" s="146"/>
      <c r="AFF20" s="146"/>
      <c r="AFG20" s="146"/>
      <c r="AFH20" s="146"/>
      <c r="AFI20" s="146"/>
      <c r="AFJ20" s="146"/>
      <c r="AFK20" s="146"/>
      <c r="AFL20" s="146"/>
      <c r="AFM20" s="146"/>
      <c r="AFN20" s="146"/>
      <c r="AFO20" s="146"/>
      <c r="AFP20" s="146"/>
      <c r="AFQ20" s="146"/>
      <c r="AFR20" s="146"/>
      <c r="AFS20" s="146"/>
      <c r="AFT20" s="146"/>
      <c r="AFU20" s="146"/>
      <c r="AFV20" s="146"/>
      <c r="AFW20" s="146"/>
      <c r="AFX20" s="146"/>
      <c r="AFY20" s="146"/>
      <c r="AFZ20" s="146"/>
      <c r="AGA20" s="146"/>
      <c r="AGB20" s="146"/>
      <c r="AGC20" s="146"/>
      <c r="AGD20" s="146"/>
      <c r="AGE20" s="146"/>
      <c r="AGF20" s="146"/>
      <c r="AGG20" s="146"/>
      <c r="AGH20" s="146"/>
      <c r="AGI20" s="146"/>
      <c r="AGJ20" s="146"/>
      <c r="AGK20" s="146"/>
      <c r="AGL20" s="146"/>
      <c r="AGM20" s="146"/>
      <c r="AGN20" s="146"/>
      <c r="AGO20" s="146"/>
      <c r="AGP20" s="146"/>
      <c r="AGQ20" s="146"/>
      <c r="AGR20" s="146"/>
      <c r="AGS20" s="146"/>
      <c r="AGT20" s="146"/>
      <c r="AGU20" s="146"/>
      <c r="AGV20" s="146"/>
      <c r="AGW20" s="146"/>
      <c r="AGX20" s="146"/>
      <c r="AGY20" s="146"/>
      <c r="AGZ20" s="146"/>
      <c r="AHA20" s="146"/>
      <c r="AHB20" s="146"/>
      <c r="AHC20" s="146"/>
      <c r="AHD20" s="146"/>
      <c r="AHE20" s="146"/>
      <c r="AHF20" s="146"/>
      <c r="AHG20" s="146"/>
      <c r="AHH20" s="146"/>
      <c r="AHI20" s="146"/>
      <c r="AHJ20" s="146"/>
      <c r="AHK20" s="146"/>
      <c r="AHL20" s="146"/>
      <c r="AHM20" s="146"/>
      <c r="AHN20" s="146"/>
      <c r="AHO20" s="146"/>
      <c r="AHP20" s="146"/>
      <c r="AHQ20" s="146"/>
      <c r="AHR20" s="146"/>
      <c r="AHS20" s="146"/>
      <c r="AHT20" s="146"/>
      <c r="AHU20" s="146"/>
      <c r="AHV20" s="146"/>
      <c r="AHW20" s="146"/>
      <c r="AHX20" s="146"/>
      <c r="AHY20" s="146"/>
      <c r="AHZ20" s="146"/>
      <c r="AIA20" s="146"/>
      <c r="AIB20" s="146"/>
      <c r="AIC20" s="146"/>
      <c r="AID20" s="146"/>
      <c r="AIE20" s="146"/>
      <c r="AIF20" s="146"/>
      <c r="AIG20" s="146"/>
      <c r="AIH20" s="146"/>
      <c r="AII20" s="146"/>
      <c r="AIJ20" s="146"/>
      <c r="AIK20" s="146"/>
      <c r="AIL20" s="146"/>
      <c r="AIM20" s="146"/>
      <c r="AIN20" s="146"/>
      <c r="AIO20" s="146"/>
      <c r="AIP20" s="146"/>
      <c r="AIQ20" s="146"/>
      <c r="AIR20" s="146"/>
      <c r="AIS20" s="146"/>
      <c r="AIT20" s="146"/>
      <c r="AIU20" s="146"/>
      <c r="AIV20" s="146"/>
      <c r="AIW20" s="146"/>
      <c r="AIX20" s="146"/>
      <c r="AIY20" s="146"/>
      <c r="AIZ20" s="146"/>
      <c r="AJA20" s="146"/>
      <c r="AJB20" s="146"/>
      <c r="AJC20" s="146"/>
      <c r="AJD20" s="146"/>
      <c r="AJE20" s="146"/>
      <c r="AJF20" s="146"/>
      <c r="AJG20" s="146"/>
      <c r="AJH20" s="146"/>
      <c r="AJI20" s="146"/>
      <c r="AJJ20" s="146"/>
      <c r="AJK20" s="146"/>
      <c r="AJL20" s="146"/>
      <c r="AJM20" s="146"/>
      <c r="AJN20" s="146"/>
      <c r="AJO20" s="146"/>
      <c r="AJP20" s="146"/>
      <c r="AJQ20" s="146"/>
      <c r="AJR20" s="146"/>
      <c r="AJS20" s="146"/>
      <c r="AJT20" s="146"/>
      <c r="AJU20" s="146"/>
      <c r="AJV20" s="146"/>
      <c r="AJW20" s="146"/>
      <c r="AJX20" s="146"/>
      <c r="AJY20" s="146"/>
      <c r="AJZ20" s="146"/>
      <c r="AKA20" s="146"/>
      <c r="AKB20" s="146"/>
      <c r="AKC20" s="146"/>
      <c r="AKD20" s="146"/>
      <c r="AKE20" s="146"/>
      <c r="AKF20" s="146"/>
      <c r="AKG20" s="146"/>
      <c r="AKH20" s="146"/>
      <c r="AKI20" s="146"/>
      <c r="AKJ20" s="146"/>
      <c r="AKK20" s="146"/>
      <c r="AKL20" s="146"/>
      <c r="AKM20" s="146"/>
      <c r="AKN20" s="146"/>
      <c r="AKO20" s="146"/>
      <c r="AKP20" s="146"/>
      <c r="AKQ20" s="146"/>
      <c r="AKR20" s="146"/>
      <c r="AKS20" s="146"/>
      <c r="AKT20" s="146"/>
      <c r="AKU20" s="146"/>
      <c r="AKV20" s="146"/>
      <c r="AKW20" s="146"/>
      <c r="AKX20" s="146"/>
      <c r="AKY20" s="146"/>
      <c r="AKZ20" s="146"/>
      <c r="ALA20" s="146"/>
      <c r="ALB20" s="146"/>
      <c r="ALC20" s="146"/>
      <c r="ALD20" s="146"/>
      <c r="ALE20" s="146"/>
      <c r="ALF20" s="146"/>
      <c r="ALG20" s="146"/>
      <c r="ALH20" s="146"/>
      <c r="ALI20" s="146"/>
      <c r="ALJ20" s="146"/>
      <c r="ALK20" s="146"/>
      <c r="ALL20" s="146"/>
      <c r="ALM20" s="146"/>
      <c r="ALN20" s="146"/>
      <c r="ALO20" s="146"/>
      <c r="ALP20" s="146"/>
      <c r="ALQ20" s="146"/>
      <c r="ALR20" s="146"/>
      <c r="ALS20" s="146"/>
      <c r="ALT20" s="146"/>
      <c r="ALU20" s="146"/>
      <c r="ALV20" s="146"/>
      <c r="ALW20" s="146"/>
      <c r="ALX20" s="146"/>
      <c r="ALY20" s="146"/>
      <c r="ALZ20" s="146"/>
      <c r="AMA20" s="146"/>
      <c r="AMB20" s="146"/>
      <c r="AMC20" s="146"/>
      <c r="AMD20" s="146"/>
      <c r="AME20" s="146"/>
      <c r="AMF20" s="146"/>
      <c r="AMG20" s="146"/>
      <c r="AMH20" s="146"/>
      <c r="AMI20" s="146"/>
      <c r="AMJ20" s="146"/>
      <c r="AMK20" s="146"/>
    </row>
    <row r="21" spans="1:1025" s="147" customFormat="1" x14ac:dyDescent="0.25">
      <c r="A21" s="152" t="s">
        <v>397</v>
      </c>
      <c r="B21" s="145" t="s">
        <v>8</v>
      </c>
      <c r="C21" s="345" t="s">
        <v>398</v>
      </c>
      <c r="D21" s="346"/>
      <c r="E21" s="347"/>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6"/>
      <c r="BA21" s="146"/>
      <c r="BB21" s="146"/>
      <c r="BC21" s="146"/>
      <c r="BD21" s="146"/>
      <c r="BE21" s="146"/>
      <c r="BF21" s="146"/>
      <c r="BG21" s="146"/>
      <c r="BH21" s="146"/>
      <c r="BI21" s="146"/>
      <c r="BJ21" s="146"/>
      <c r="BK21" s="146"/>
      <c r="BL21" s="146"/>
      <c r="BM21" s="146"/>
      <c r="BN21" s="146"/>
      <c r="BO21" s="146"/>
      <c r="BP21" s="146"/>
      <c r="BQ21" s="146"/>
      <c r="BR21" s="146"/>
      <c r="BS21" s="146"/>
      <c r="BT21" s="146"/>
      <c r="BU21" s="146"/>
      <c r="BV21" s="146"/>
      <c r="BW21" s="146"/>
      <c r="BX21" s="146"/>
      <c r="BY21" s="146"/>
      <c r="BZ21" s="146"/>
      <c r="CA21" s="146"/>
      <c r="CB21" s="146"/>
      <c r="CC21" s="146"/>
      <c r="CD21" s="146"/>
      <c r="CE21" s="146"/>
      <c r="CF21" s="146"/>
      <c r="CG21" s="146"/>
      <c r="CH21" s="146"/>
      <c r="CI21" s="146"/>
      <c r="CJ21" s="146"/>
      <c r="CK21" s="146"/>
      <c r="CL21" s="146"/>
      <c r="CM21" s="146"/>
      <c r="CN21" s="146"/>
      <c r="CO21" s="146"/>
      <c r="CP21" s="146"/>
      <c r="CQ21" s="146"/>
      <c r="CR21" s="146"/>
      <c r="CS21" s="146"/>
      <c r="CT21" s="146"/>
      <c r="CU21" s="146"/>
      <c r="CV21" s="146"/>
      <c r="CW21" s="146"/>
      <c r="CX21" s="146"/>
      <c r="CY21" s="146"/>
      <c r="CZ21" s="146"/>
      <c r="DA21" s="146"/>
      <c r="DB21" s="146"/>
      <c r="DC21" s="146"/>
      <c r="DD21" s="146"/>
      <c r="DE21" s="146"/>
      <c r="DF21" s="146"/>
      <c r="DG21" s="146"/>
      <c r="DH21" s="146"/>
      <c r="DI21" s="146"/>
      <c r="DJ21" s="146"/>
      <c r="DK21" s="146"/>
      <c r="DL21" s="146"/>
      <c r="DM21" s="146"/>
      <c r="DN21" s="146"/>
      <c r="DO21" s="146"/>
      <c r="DP21" s="146"/>
      <c r="DQ21" s="146"/>
      <c r="DR21" s="146"/>
      <c r="DS21" s="146"/>
      <c r="DT21" s="146"/>
      <c r="DU21" s="146"/>
      <c r="DV21" s="146"/>
      <c r="DW21" s="146"/>
      <c r="DX21" s="146"/>
      <c r="DY21" s="146"/>
      <c r="DZ21" s="146"/>
      <c r="EA21" s="146"/>
      <c r="EB21" s="146"/>
      <c r="EC21" s="146"/>
      <c r="ED21" s="146"/>
      <c r="EE21" s="146"/>
      <c r="EF21" s="146"/>
      <c r="EG21" s="146"/>
      <c r="EH21" s="146"/>
      <c r="EI21" s="146"/>
      <c r="EJ21" s="146"/>
      <c r="EK21" s="146"/>
      <c r="EL21" s="146"/>
      <c r="EM21" s="146"/>
      <c r="EN21" s="146"/>
      <c r="EO21" s="146"/>
      <c r="EP21" s="146"/>
      <c r="EQ21" s="146"/>
      <c r="ER21" s="146"/>
      <c r="ES21" s="146"/>
      <c r="ET21" s="146"/>
      <c r="EU21" s="146"/>
      <c r="EV21" s="146"/>
      <c r="EW21" s="146"/>
      <c r="EX21" s="146"/>
      <c r="EY21" s="146"/>
      <c r="EZ21" s="146"/>
      <c r="FA21" s="146"/>
      <c r="FB21" s="146"/>
      <c r="FC21" s="146"/>
      <c r="FD21" s="146"/>
      <c r="FE21" s="146"/>
      <c r="FF21" s="146"/>
      <c r="FG21" s="146"/>
      <c r="FH21" s="146"/>
      <c r="FI21" s="146"/>
      <c r="FJ21" s="146"/>
      <c r="FK21" s="146"/>
      <c r="FL21" s="146"/>
      <c r="FM21" s="146"/>
      <c r="FN21" s="146"/>
      <c r="FO21" s="146"/>
      <c r="FP21" s="146"/>
      <c r="FQ21" s="146"/>
      <c r="FR21" s="146"/>
      <c r="FS21" s="146"/>
      <c r="FT21" s="146"/>
      <c r="FU21" s="146"/>
      <c r="FV21" s="146"/>
      <c r="FW21" s="146"/>
      <c r="FX21" s="146"/>
      <c r="FY21" s="146"/>
      <c r="FZ21" s="146"/>
      <c r="GA21" s="146"/>
      <c r="GB21" s="146"/>
      <c r="GC21" s="146"/>
      <c r="GD21" s="146"/>
      <c r="GE21" s="146"/>
      <c r="GF21" s="146"/>
      <c r="GG21" s="146"/>
      <c r="GH21" s="146"/>
      <c r="GI21" s="146"/>
      <c r="GJ21" s="146"/>
      <c r="GK21" s="146"/>
      <c r="GL21" s="146"/>
      <c r="GM21" s="146"/>
      <c r="GN21" s="146"/>
      <c r="GO21" s="146"/>
      <c r="GP21" s="146"/>
      <c r="GQ21" s="146"/>
      <c r="GR21" s="146"/>
      <c r="GS21" s="146"/>
      <c r="GT21" s="146"/>
      <c r="GU21" s="146"/>
      <c r="GV21" s="146"/>
      <c r="GW21" s="146"/>
      <c r="GX21" s="146"/>
      <c r="GY21" s="146"/>
      <c r="GZ21" s="146"/>
      <c r="HA21" s="146"/>
      <c r="HB21" s="146"/>
      <c r="HC21" s="146"/>
      <c r="HD21" s="146"/>
      <c r="HE21" s="146"/>
      <c r="HF21" s="146"/>
      <c r="HG21" s="146"/>
      <c r="HH21" s="146"/>
      <c r="HI21" s="146"/>
      <c r="HJ21" s="146"/>
      <c r="HK21" s="146"/>
      <c r="HL21" s="146"/>
      <c r="HM21" s="146"/>
      <c r="HN21" s="146"/>
      <c r="HO21" s="146"/>
      <c r="HP21" s="146"/>
      <c r="HQ21" s="146"/>
      <c r="HR21" s="146"/>
      <c r="HS21" s="146"/>
      <c r="HT21" s="146"/>
      <c r="HU21" s="146"/>
      <c r="HV21" s="146"/>
      <c r="HW21" s="146"/>
      <c r="HX21" s="146"/>
      <c r="HY21" s="146"/>
      <c r="HZ21" s="146"/>
      <c r="IA21" s="146"/>
      <c r="IB21" s="146"/>
      <c r="IC21" s="146"/>
      <c r="ID21" s="146"/>
      <c r="IE21" s="146"/>
      <c r="IF21" s="146"/>
      <c r="IG21" s="146"/>
      <c r="IH21" s="146"/>
      <c r="II21" s="146"/>
      <c r="IJ21" s="146"/>
      <c r="IK21" s="146"/>
      <c r="IL21" s="146"/>
      <c r="IM21" s="146"/>
      <c r="IN21" s="146"/>
      <c r="IO21" s="146"/>
      <c r="IP21" s="146"/>
      <c r="IQ21" s="146"/>
      <c r="IR21" s="146"/>
      <c r="IS21" s="146"/>
      <c r="IT21" s="146"/>
      <c r="IU21" s="146"/>
      <c r="IV21" s="146"/>
      <c r="IW21" s="146"/>
      <c r="IX21" s="146"/>
      <c r="IY21" s="146"/>
      <c r="IZ21" s="146"/>
      <c r="JA21" s="146"/>
      <c r="JB21" s="146"/>
      <c r="JC21" s="146"/>
      <c r="JD21" s="146"/>
      <c r="JE21" s="146"/>
      <c r="JF21" s="146"/>
      <c r="JG21" s="146"/>
      <c r="JH21" s="146"/>
      <c r="JI21" s="146"/>
      <c r="JJ21" s="146"/>
      <c r="JK21" s="146"/>
      <c r="JL21" s="146"/>
      <c r="JM21" s="146"/>
      <c r="JN21" s="146"/>
      <c r="JO21" s="146"/>
      <c r="JP21" s="146"/>
      <c r="JQ21" s="146"/>
      <c r="JR21" s="146"/>
      <c r="JS21" s="146"/>
      <c r="JT21" s="146"/>
      <c r="JU21" s="146"/>
      <c r="JV21" s="146"/>
      <c r="JW21" s="146"/>
      <c r="JX21" s="146"/>
      <c r="JY21" s="146"/>
      <c r="JZ21" s="146"/>
      <c r="KA21" s="146"/>
      <c r="KB21" s="146"/>
      <c r="KC21" s="146"/>
      <c r="KD21" s="146"/>
      <c r="KE21" s="146"/>
      <c r="KF21" s="146"/>
      <c r="KG21" s="146"/>
      <c r="KH21" s="146"/>
      <c r="KI21" s="146"/>
      <c r="KJ21" s="146"/>
      <c r="KK21" s="146"/>
      <c r="KL21" s="146"/>
      <c r="KM21" s="146"/>
      <c r="KN21" s="146"/>
      <c r="KO21" s="146"/>
      <c r="KP21" s="146"/>
      <c r="KQ21" s="146"/>
      <c r="KR21" s="146"/>
      <c r="KS21" s="146"/>
      <c r="KT21" s="146"/>
      <c r="KU21" s="146"/>
      <c r="KV21" s="146"/>
      <c r="KW21" s="146"/>
      <c r="KX21" s="146"/>
      <c r="KY21" s="146"/>
      <c r="KZ21" s="146"/>
      <c r="LA21" s="146"/>
      <c r="LB21" s="146"/>
      <c r="LC21" s="146"/>
      <c r="LD21" s="146"/>
      <c r="LE21" s="146"/>
      <c r="LF21" s="146"/>
      <c r="LG21" s="146"/>
      <c r="LH21" s="146"/>
      <c r="LI21" s="146"/>
      <c r="LJ21" s="146"/>
      <c r="LK21" s="146"/>
      <c r="LL21" s="146"/>
      <c r="LM21" s="146"/>
      <c r="LN21" s="146"/>
      <c r="LO21" s="146"/>
      <c r="LP21" s="146"/>
      <c r="LQ21" s="146"/>
      <c r="LR21" s="146"/>
      <c r="LS21" s="146"/>
      <c r="LT21" s="146"/>
      <c r="LU21" s="146"/>
      <c r="LV21" s="146"/>
      <c r="LW21" s="146"/>
      <c r="LX21" s="146"/>
      <c r="LY21" s="146"/>
      <c r="LZ21" s="146"/>
      <c r="MA21" s="146"/>
      <c r="MB21" s="146"/>
      <c r="MC21" s="146"/>
      <c r="MD21" s="146"/>
      <c r="ME21" s="146"/>
      <c r="MF21" s="146"/>
      <c r="MG21" s="146"/>
      <c r="MH21" s="146"/>
      <c r="MI21" s="146"/>
      <c r="MJ21" s="146"/>
      <c r="MK21" s="146"/>
      <c r="ML21" s="146"/>
      <c r="MM21" s="146"/>
      <c r="MN21" s="146"/>
      <c r="MO21" s="146"/>
      <c r="MP21" s="146"/>
      <c r="MQ21" s="146"/>
      <c r="MR21" s="146"/>
      <c r="MS21" s="146"/>
      <c r="MT21" s="146"/>
      <c r="MU21" s="146"/>
      <c r="MV21" s="146"/>
      <c r="MW21" s="146"/>
      <c r="MX21" s="146"/>
      <c r="MY21" s="146"/>
      <c r="MZ21" s="146"/>
      <c r="NA21" s="146"/>
      <c r="NB21" s="146"/>
      <c r="NC21" s="146"/>
      <c r="ND21" s="146"/>
      <c r="NE21" s="146"/>
      <c r="NF21" s="146"/>
      <c r="NG21" s="146"/>
      <c r="NH21" s="146"/>
      <c r="NI21" s="146"/>
      <c r="NJ21" s="146"/>
      <c r="NK21" s="146"/>
      <c r="NL21" s="146"/>
      <c r="NM21" s="146"/>
      <c r="NN21" s="146"/>
      <c r="NO21" s="146"/>
      <c r="NP21" s="146"/>
      <c r="NQ21" s="146"/>
      <c r="NR21" s="146"/>
      <c r="NS21" s="146"/>
      <c r="NT21" s="146"/>
      <c r="NU21" s="146"/>
      <c r="NV21" s="146"/>
      <c r="NW21" s="146"/>
      <c r="NX21" s="146"/>
      <c r="NY21" s="146"/>
      <c r="NZ21" s="146"/>
      <c r="OA21" s="146"/>
      <c r="OB21" s="146"/>
      <c r="OC21" s="146"/>
      <c r="OD21" s="146"/>
      <c r="OE21" s="146"/>
      <c r="OF21" s="146"/>
      <c r="OG21" s="146"/>
      <c r="OH21" s="146"/>
      <c r="OI21" s="146"/>
      <c r="OJ21" s="146"/>
      <c r="OK21" s="146"/>
      <c r="OL21" s="146"/>
      <c r="OM21" s="146"/>
      <c r="ON21" s="146"/>
      <c r="OO21" s="146"/>
      <c r="OP21" s="146"/>
      <c r="OQ21" s="146"/>
      <c r="OR21" s="146"/>
      <c r="OS21" s="146"/>
      <c r="OT21" s="146"/>
      <c r="OU21" s="146"/>
      <c r="OV21" s="146"/>
      <c r="OW21" s="146"/>
      <c r="OX21" s="146"/>
      <c r="OY21" s="146"/>
      <c r="OZ21" s="146"/>
      <c r="PA21" s="146"/>
      <c r="PB21" s="146"/>
      <c r="PC21" s="146"/>
      <c r="PD21" s="146"/>
      <c r="PE21" s="146"/>
      <c r="PF21" s="146"/>
      <c r="PG21" s="146"/>
      <c r="PH21" s="146"/>
      <c r="PI21" s="146"/>
      <c r="PJ21" s="146"/>
      <c r="PK21" s="146"/>
      <c r="PL21" s="146"/>
      <c r="PM21" s="146"/>
      <c r="PN21" s="146"/>
      <c r="PO21" s="146"/>
      <c r="PP21" s="146"/>
      <c r="PQ21" s="146"/>
      <c r="PR21" s="146"/>
      <c r="PS21" s="146"/>
      <c r="PT21" s="146"/>
      <c r="PU21" s="146"/>
      <c r="PV21" s="146"/>
      <c r="PW21" s="146"/>
      <c r="PX21" s="146"/>
      <c r="PY21" s="146"/>
      <c r="PZ21" s="146"/>
      <c r="QA21" s="146"/>
      <c r="QB21" s="146"/>
      <c r="QC21" s="146"/>
      <c r="QD21" s="146"/>
      <c r="QE21" s="146"/>
      <c r="QF21" s="146"/>
      <c r="QG21" s="146"/>
      <c r="QH21" s="146"/>
      <c r="QI21" s="146"/>
      <c r="QJ21" s="146"/>
      <c r="QK21" s="146"/>
      <c r="QL21" s="146"/>
      <c r="QM21" s="146"/>
      <c r="QN21" s="146"/>
      <c r="QO21" s="146"/>
      <c r="QP21" s="146"/>
      <c r="QQ21" s="146"/>
      <c r="QR21" s="146"/>
      <c r="QS21" s="146"/>
      <c r="QT21" s="146"/>
      <c r="QU21" s="146"/>
      <c r="QV21" s="146"/>
      <c r="QW21" s="146"/>
      <c r="QX21" s="146"/>
      <c r="QY21" s="146"/>
      <c r="QZ21" s="146"/>
      <c r="RA21" s="146"/>
      <c r="RB21" s="146"/>
      <c r="RC21" s="146"/>
      <c r="RD21" s="146"/>
      <c r="RE21" s="146"/>
      <c r="RF21" s="146"/>
      <c r="RG21" s="146"/>
      <c r="RH21" s="146"/>
      <c r="RI21" s="146"/>
      <c r="RJ21" s="146"/>
      <c r="RK21" s="146"/>
      <c r="RL21" s="146"/>
      <c r="RM21" s="146"/>
      <c r="RN21" s="146"/>
      <c r="RO21" s="146"/>
      <c r="RP21" s="146"/>
      <c r="RQ21" s="146"/>
      <c r="RR21" s="146"/>
      <c r="RS21" s="146"/>
      <c r="RT21" s="146"/>
      <c r="RU21" s="146"/>
      <c r="RV21" s="146"/>
      <c r="RW21" s="146"/>
      <c r="RX21" s="146"/>
      <c r="RY21" s="146"/>
      <c r="RZ21" s="146"/>
      <c r="SA21" s="146"/>
      <c r="SB21" s="146"/>
      <c r="SC21" s="146"/>
      <c r="SD21" s="146"/>
      <c r="SE21" s="146"/>
      <c r="SF21" s="146"/>
      <c r="SG21" s="146"/>
      <c r="SH21" s="146"/>
      <c r="SI21" s="146"/>
      <c r="SJ21" s="146"/>
      <c r="SK21" s="146"/>
      <c r="SL21" s="146"/>
      <c r="SM21" s="146"/>
      <c r="SN21" s="146"/>
      <c r="SO21" s="146"/>
      <c r="SP21" s="146"/>
      <c r="SQ21" s="146"/>
      <c r="SR21" s="146"/>
      <c r="SS21" s="146"/>
      <c r="ST21" s="146"/>
      <c r="SU21" s="146"/>
      <c r="SV21" s="146"/>
      <c r="SW21" s="146"/>
      <c r="SX21" s="146"/>
      <c r="SY21" s="146"/>
      <c r="SZ21" s="146"/>
      <c r="TA21" s="146"/>
      <c r="TB21" s="146"/>
      <c r="TC21" s="146"/>
      <c r="TD21" s="146"/>
      <c r="TE21" s="146"/>
      <c r="TF21" s="146"/>
      <c r="TG21" s="146"/>
      <c r="TH21" s="146"/>
      <c r="TI21" s="146"/>
      <c r="TJ21" s="146"/>
      <c r="TK21" s="146"/>
      <c r="TL21" s="146"/>
      <c r="TM21" s="146"/>
      <c r="TN21" s="146"/>
      <c r="TO21" s="146"/>
      <c r="TP21" s="146"/>
      <c r="TQ21" s="146"/>
      <c r="TR21" s="146"/>
      <c r="TS21" s="146"/>
      <c r="TT21" s="146"/>
      <c r="TU21" s="146"/>
      <c r="TV21" s="146"/>
      <c r="TW21" s="146"/>
      <c r="TX21" s="146"/>
      <c r="TY21" s="146"/>
      <c r="TZ21" s="146"/>
      <c r="UA21" s="146"/>
      <c r="UB21" s="146"/>
      <c r="UC21" s="146"/>
      <c r="UD21" s="146"/>
      <c r="UE21" s="146"/>
      <c r="UF21" s="146"/>
      <c r="UG21" s="146"/>
      <c r="UH21" s="146"/>
      <c r="UI21" s="146"/>
      <c r="UJ21" s="146"/>
      <c r="UK21" s="146"/>
      <c r="UL21" s="146"/>
      <c r="UM21" s="146"/>
      <c r="UN21" s="146"/>
      <c r="UO21" s="146"/>
      <c r="UP21" s="146"/>
      <c r="UQ21" s="146"/>
      <c r="UR21" s="146"/>
      <c r="US21" s="146"/>
      <c r="UT21" s="146"/>
      <c r="UU21" s="146"/>
      <c r="UV21" s="146"/>
      <c r="UW21" s="146"/>
      <c r="UX21" s="146"/>
      <c r="UY21" s="146"/>
      <c r="UZ21" s="146"/>
      <c r="VA21" s="146"/>
      <c r="VB21" s="146"/>
      <c r="VC21" s="146"/>
      <c r="VD21" s="146"/>
      <c r="VE21" s="146"/>
      <c r="VF21" s="146"/>
      <c r="VG21" s="146"/>
      <c r="VH21" s="146"/>
      <c r="VI21" s="146"/>
      <c r="VJ21" s="146"/>
      <c r="VK21" s="146"/>
      <c r="VL21" s="146"/>
      <c r="VM21" s="146"/>
      <c r="VN21" s="146"/>
      <c r="VO21" s="146"/>
      <c r="VP21" s="146"/>
      <c r="VQ21" s="146"/>
      <c r="VR21" s="146"/>
      <c r="VS21" s="146"/>
      <c r="VT21" s="146"/>
      <c r="VU21" s="146"/>
      <c r="VV21" s="146"/>
      <c r="VW21" s="146"/>
      <c r="VX21" s="146"/>
      <c r="VY21" s="146"/>
      <c r="VZ21" s="146"/>
      <c r="WA21" s="146"/>
      <c r="WB21" s="146"/>
      <c r="WC21" s="146"/>
      <c r="WD21" s="146"/>
      <c r="WE21" s="146"/>
      <c r="WF21" s="146"/>
      <c r="WG21" s="146"/>
      <c r="WH21" s="146"/>
      <c r="WI21" s="146"/>
      <c r="WJ21" s="146"/>
      <c r="WK21" s="146"/>
      <c r="WL21" s="146"/>
      <c r="WM21" s="146"/>
      <c r="WN21" s="146"/>
      <c r="WO21" s="146"/>
      <c r="WP21" s="146"/>
      <c r="WQ21" s="146"/>
      <c r="WR21" s="146"/>
      <c r="WS21" s="146"/>
      <c r="WT21" s="146"/>
      <c r="WU21" s="146"/>
      <c r="WV21" s="146"/>
      <c r="WW21" s="146"/>
      <c r="WX21" s="146"/>
      <c r="WY21" s="146"/>
      <c r="WZ21" s="146"/>
      <c r="XA21" s="146"/>
      <c r="XB21" s="146"/>
      <c r="XC21" s="146"/>
      <c r="XD21" s="146"/>
      <c r="XE21" s="146"/>
      <c r="XF21" s="146"/>
      <c r="XG21" s="146"/>
      <c r="XH21" s="146"/>
      <c r="XI21" s="146"/>
      <c r="XJ21" s="146"/>
      <c r="XK21" s="146"/>
      <c r="XL21" s="146"/>
      <c r="XM21" s="146"/>
      <c r="XN21" s="146"/>
      <c r="XO21" s="146"/>
      <c r="XP21" s="146"/>
      <c r="XQ21" s="146"/>
      <c r="XR21" s="146"/>
      <c r="XS21" s="146"/>
      <c r="XT21" s="146"/>
      <c r="XU21" s="146"/>
      <c r="XV21" s="146"/>
      <c r="XW21" s="146"/>
      <c r="XX21" s="146"/>
      <c r="XY21" s="146"/>
      <c r="XZ21" s="146"/>
      <c r="YA21" s="146"/>
      <c r="YB21" s="146"/>
      <c r="YC21" s="146"/>
      <c r="YD21" s="146"/>
      <c r="YE21" s="146"/>
      <c r="YF21" s="146"/>
      <c r="YG21" s="146"/>
      <c r="YH21" s="146"/>
      <c r="YI21" s="146"/>
      <c r="YJ21" s="146"/>
      <c r="YK21" s="146"/>
      <c r="YL21" s="146"/>
      <c r="YM21" s="146"/>
      <c r="YN21" s="146"/>
      <c r="YO21" s="146"/>
      <c r="YP21" s="146"/>
      <c r="YQ21" s="146"/>
      <c r="YR21" s="146"/>
      <c r="YS21" s="146"/>
      <c r="YT21" s="146"/>
      <c r="YU21" s="146"/>
      <c r="YV21" s="146"/>
      <c r="YW21" s="146"/>
      <c r="YX21" s="146"/>
      <c r="YY21" s="146"/>
      <c r="YZ21" s="146"/>
      <c r="ZA21" s="146"/>
      <c r="ZB21" s="146"/>
      <c r="ZC21" s="146"/>
      <c r="ZD21" s="146"/>
      <c r="ZE21" s="146"/>
      <c r="ZF21" s="146"/>
      <c r="ZG21" s="146"/>
      <c r="ZH21" s="146"/>
      <c r="ZI21" s="146"/>
      <c r="ZJ21" s="146"/>
      <c r="ZK21" s="146"/>
      <c r="ZL21" s="146"/>
      <c r="ZM21" s="146"/>
      <c r="ZN21" s="146"/>
      <c r="ZO21" s="146"/>
      <c r="ZP21" s="146"/>
      <c r="ZQ21" s="146"/>
      <c r="ZR21" s="146"/>
      <c r="ZS21" s="146"/>
      <c r="ZT21" s="146"/>
      <c r="ZU21" s="146"/>
      <c r="ZV21" s="146"/>
      <c r="ZW21" s="146"/>
      <c r="ZX21" s="146"/>
      <c r="ZY21" s="146"/>
      <c r="ZZ21" s="146"/>
      <c r="AAA21" s="146"/>
      <c r="AAB21" s="146"/>
      <c r="AAC21" s="146"/>
      <c r="AAD21" s="146"/>
      <c r="AAE21" s="146"/>
      <c r="AAF21" s="146"/>
      <c r="AAG21" s="146"/>
      <c r="AAH21" s="146"/>
      <c r="AAI21" s="146"/>
      <c r="AAJ21" s="146"/>
      <c r="AAK21" s="146"/>
      <c r="AAL21" s="146"/>
      <c r="AAM21" s="146"/>
      <c r="AAN21" s="146"/>
      <c r="AAO21" s="146"/>
      <c r="AAP21" s="146"/>
      <c r="AAQ21" s="146"/>
      <c r="AAR21" s="146"/>
      <c r="AAS21" s="146"/>
      <c r="AAT21" s="146"/>
      <c r="AAU21" s="146"/>
      <c r="AAV21" s="146"/>
      <c r="AAW21" s="146"/>
      <c r="AAX21" s="146"/>
      <c r="AAY21" s="146"/>
      <c r="AAZ21" s="146"/>
      <c r="ABA21" s="146"/>
      <c r="ABB21" s="146"/>
      <c r="ABC21" s="146"/>
      <c r="ABD21" s="146"/>
      <c r="ABE21" s="146"/>
      <c r="ABF21" s="146"/>
      <c r="ABG21" s="146"/>
      <c r="ABH21" s="146"/>
      <c r="ABI21" s="146"/>
      <c r="ABJ21" s="146"/>
      <c r="ABK21" s="146"/>
      <c r="ABL21" s="146"/>
      <c r="ABM21" s="146"/>
      <c r="ABN21" s="146"/>
      <c r="ABO21" s="146"/>
      <c r="ABP21" s="146"/>
      <c r="ABQ21" s="146"/>
      <c r="ABR21" s="146"/>
      <c r="ABS21" s="146"/>
      <c r="ABT21" s="146"/>
      <c r="ABU21" s="146"/>
      <c r="ABV21" s="146"/>
      <c r="ABW21" s="146"/>
      <c r="ABX21" s="146"/>
      <c r="ABY21" s="146"/>
      <c r="ABZ21" s="146"/>
      <c r="ACA21" s="146"/>
      <c r="ACB21" s="146"/>
      <c r="ACC21" s="146"/>
      <c r="ACD21" s="146"/>
      <c r="ACE21" s="146"/>
      <c r="ACF21" s="146"/>
      <c r="ACG21" s="146"/>
      <c r="ACH21" s="146"/>
      <c r="ACI21" s="146"/>
      <c r="ACJ21" s="146"/>
      <c r="ACK21" s="146"/>
      <c r="ACL21" s="146"/>
      <c r="ACM21" s="146"/>
      <c r="ACN21" s="146"/>
      <c r="ACO21" s="146"/>
      <c r="ACP21" s="146"/>
      <c r="ACQ21" s="146"/>
      <c r="ACR21" s="146"/>
      <c r="ACS21" s="146"/>
      <c r="ACT21" s="146"/>
      <c r="ACU21" s="146"/>
      <c r="ACV21" s="146"/>
      <c r="ACW21" s="146"/>
      <c r="ACX21" s="146"/>
      <c r="ACY21" s="146"/>
      <c r="ACZ21" s="146"/>
      <c r="ADA21" s="146"/>
      <c r="ADB21" s="146"/>
      <c r="ADC21" s="146"/>
      <c r="ADD21" s="146"/>
      <c r="ADE21" s="146"/>
      <c r="ADF21" s="146"/>
      <c r="ADG21" s="146"/>
      <c r="ADH21" s="146"/>
      <c r="ADI21" s="146"/>
      <c r="ADJ21" s="146"/>
      <c r="ADK21" s="146"/>
      <c r="ADL21" s="146"/>
      <c r="ADM21" s="146"/>
      <c r="ADN21" s="146"/>
      <c r="ADO21" s="146"/>
      <c r="ADP21" s="146"/>
      <c r="ADQ21" s="146"/>
      <c r="ADR21" s="146"/>
      <c r="ADS21" s="146"/>
      <c r="ADT21" s="146"/>
      <c r="ADU21" s="146"/>
      <c r="ADV21" s="146"/>
      <c r="ADW21" s="146"/>
      <c r="ADX21" s="146"/>
      <c r="ADY21" s="146"/>
      <c r="ADZ21" s="146"/>
      <c r="AEA21" s="146"/>
      <c r="AEB21" s="146"/>
      <c r="AEC21" s="146"/>
      <c r="AED21" s="146"/>
      <c r="AEE21" s="146"/>
      <c r="AEF21" s="146"/>
      <c r="AEG21" s="146"/>
      <c r="AEH21" s="146"/>
      <c r="AEI21" s="146"/>
      <c r="AEJ21" s="146"/>
      <c r="AEK21" s="146"/>
      <c r="AEL21" s="146"/>
      <c r="AEM21" s="146"/>
      <c r="AEN21" s="146"/>
      <c r="AEO21" s="146"/>
      <c r="AEP21" s="146"/>
      <c r="AEQ21" s="146"/>
      <c r="AER21" s="146"/>
      <c r="AES21" s="146"/>
      <c r="AET21" s="146"/>
      <c r="AEU21" s="146"/>
      <c r="AEV21" s="146"/>
      <c r="AEW21" s="146"/>
      <c r="AEX21" s="146"/>
      <c r="AEY21" s="146"/>
      <c r="AEZ21" s="146"/>
      <c r="AFA21" s="146"/>
      <c r="AFB21" s="146"/>
      <c r="AFC21" s="146"/>
      <c r="AFD21" s="146"/>
      <c r="AFE21" s="146"/>
      <c r="AFF21" s="146"/>
      <c r="AFG21" s="146"/>
      <c r="AFH21" s="146"/>
      <c r="AFI21" s="146"/>
      <c r="AFJ21" s="146"/>
      <c r="AFK21" s="146"/>
      <c r="AFL21" s="146"/>
      <c r="AFM21" s="146"/>
      <c r="AFN21" s="146"/>
      <c r="AFO21" s="146"/>
      <c r="AFP21" s="146"/>
      <c r="AFQ21" s="146"/>
      <c r="AFR21" s="146"/>
      <c r="AFS21" s="146"/>
      <c r="AFT21" s="146"/>
      <c r="AFU21" s="146"/>
      <c r="AFV21" s="146"/>
      <c r="AFW21" s="146"/>
      <c r="AFX21" s="146"/>
      <c r="AFY21" s="146"/>
      <c r="AFZ21" s="146"/>
      <c r="AGA21" s="146"/>
      <c r="AGB21" s="146"/>
      <c r="AGC21" s="146"/>
      <c r="AGD21" s="146"/>
      <c r="AGE21" s="146"/>
      <c r="AGF21" s="146"/>
      <c r="AGG21" s="146"/>
      <c r="AGH21" s="146"/>
      <c r="AGI21" s="146"/>
      <c r="AGJ21" s="146"/>
      <c r="AGK21" s="146"/>
      <c r="AGL21" s="146"/>
      <c r="AGM21" s="146"/>
      <c r="AGN21" s="146"/>
      <c r="AGO21" s="146"/>
      <c r="AGP21" s="146"/>
      <c r="AGQ21" s="146"/>
      <c r="AGR21" s="146"/>
      <c r="AGS21" s="146"/>
      <c r="AGT21" s="146"/>
      <c r="AGU21" s="146"/>
      <c r="AGV21" s="146"/>
      <c r="AGW21" s="146"/>
      <c r="AGX21" s="146"/>
      <c r="AGY21" s="146"/>
      <c r="AGZ21" s="146"/>
      <c r="AHA21" s="146"/>
      <c r="AHB21" s="146"/>
      <c r="AHC21" s="146"/>
      <c r="AHD21" s="146"/>
      <c r="AHE21" s="146"/>
      <c r="AHF21" s="146"/>
      <c r="AHG21" s="146"/>
      <c r="AHH21" s="146"/>
      <c r="AHI21" s="146"/>
      <c r="AHJ21" s="146"/>
      <c r="AHK21" s="146"/>
      <c r="AHL21" s="146"/>
      <c r="AHM21" s="146"/>
      <c r="AHN21" s="146"/>
      <c r="AHO21" s="146"/>
      <c r="AHP21" s="146"/>
      <c r="AHQ21" s="146"/>
      <c r="AHR21" s="146"/>
      <c r="AHS21" s="146"/>
      <c r="AHT21" s="146"/>
      <c r="AHU21" s="146"/>
      <c r="AHV21" s="146"/>
      <c r="AHW21" s="146"/>
      <c r="AHX21" s="146"/>
      <c r="AHY21" s="146"/>
      <c r="AHZ21" s="146"/>
      <c r="AIA21" s="146"/>
      <c r="AIB21" s="146"/>
      <c r="AIC21" s="146"/>
      <c r="AID21" s="146"/>
      <c r="AIE21" s="146"/>
      <c r="AIF21" s="146"/>
      <c r="AIG21" s="146"/>
      <c r="AIH21" s="146"/>
      <c r="AII21" s="146"/>
      <c r="AIJ21" s="146"/>
      <c r="AIK21" s="146"/>
      <c r="AIL21" s="146"/>
      <c r="AIM21" s="146"/>
      <c r="AIN21" s="146"/>
      <c r="AIO21" s="146"/>
      <c r="AIP21" s="146"/>
      <c r="AIQ21" s="146"/>
      <c r="AIR21" s="146"/>
      <c r="AIS21" s="146"/>
      <c r="AIT21" s="146"/>
      <c r="AIU21" s="146"/>
      <c r="AIV21" s="146"/>
      <c r="AIW21" s="146"/>
      <c r="AIX21" s="146"/>
      <c r="AIY21" s="146"/>
      <c r="AIZ21" s="146"/>
      <c r="AJA21" s="146"/>
      <c r="AJB21" s="146"/>
      <c r="AJC21" s="146"/>
      <c r="AJD21" s="146"/>
      <c r="AJE21" s="146"/>
      <c r="AJF21" s="146"/>
      <c r="AJG21" s="146"/>
      <c r="AJH21" s="146"/>
      <c r="AJI21" s="146"/>
      <c r="AJJ21" s="146"/>
      <c r="AJK21" s="146"/>
      <c r="AJL21" s="146"/>
      <c r="AJM21" s="146"/>
      <c r="AJN21" s="146"/>
      <c r="AJO21" s="146"/>
      <c r="AJP21" s="146"/>
      <c r="AJQ21" s="146"/>
      <c r="AJR21" s="146"/>
      <c r="AJS21" s="146"/>
      <c r="AJT21" s="146"/>
      <c r="AJU21" s="146"/>
      <c r="AJV21" s="146"/>
      <c r="AJW21" s="146"/>
      <c r="AJX21" s="146"/>
      <c r="AJY21" s="146"/>
      <c r="AJZ21" s="146"/>
      <c r="AKA21" s="146"/>
      <c r="AKB21" s="146"/>
      <c r="AKC21" s="146"/>
      <c r="AKD21" s="146"/>
      <c r="AKE21" s="146"/>
      <c r="AKF21" s="146"/>
      <c r="AKG21" s="146"/>
      <c r="AKH21" s="146"/>
      <c r="AKI21" s="146"/>
      <c r="AKJ21" s="146"/>
      <c r="AKK21" s="146"/>
      <c r="AKL21" s="146"/>
      <c r="AKM21" s="146"/>
      <c r="AKN21" s="146"/>
      <c r="AKO21" s="146"/>
      <c r="AKP21" s="146"/>
      <c r="AKQ21" s="146"/>
      <c r="AKR21" s="146"/>
      <c r="AKS21" s="146"/>
      <c r="AKT21" s="146"/>
      <c r="AKU21" s="146"/>
      <c r="AKV21" s="146"/>
      <c r="AKW21" s="146"/>
      <c r="AKX21" s="146"/>
      <c r="AKY21" s="146"/>
      <c r="AKZ21" s="146"/>
      <c r="ALA21" s="146"/>
      <c r="ALB21" s="146"/>
      <c r="ALC21" s="146"/>
      <c r="ALD21" s="146"/>
      <c r="ALE21" s="146"/>
      <c r="ALF21" s="146"/>
      <c r="ALG21" s="146"/>
      <c r="ALH21" s="146"/>
      <c r="ALI21" s="146"/>
      <c r="ALJ21" s="146"/>
      <c r="ALK21" s="146"/>
      <c r="ALL21" s="146"/>
      <c r="ALM21" s="146"/>
      <c r="ALN21" s="146"/>
      <c r="ALO21" s="146"/>
      <c r="ALP21" s="146"/>
      <c r="ALQ21" s="146"/>
      <c r="ALR21" s="146"/>
      <c r="ALS21" s="146"/>
      <c r="ALT21" s="146"/>
      <c r="ALU21" s="146"/>
      <c r="ALV21" s="146"/>
      <c r="ALW21" s="146"/>
      <c r="ALX21" s="146"/>
      <c r="ALY21" s="146"/>
      <c r="ALZ21" s="146"/>
      <c r="AMA21" s="146"/>
      <c r="AMB21" s="146"/>
      <c r="AMC21" s="146"/>
      <c r="AMD21" s="146"/>
      <c r="AME21" s="146"/>
      <c r="AMF21" s="146"/>
      <c r="AMG21" s="146"/>
      <c r="AMH21" s="146"/>
      <c r="AMI21" s="146"/>
      <c r="AMJ21" s="146"/>
      <c r="AMK21" s="146"/>
    </row>
    <row r="22" spans="1:1025" s="147" customFormat="1" ht="25.5" x14ac:dyDescent="0.25">
      <c r="A22" s="154" t="s">
        <v>372</v>
      </c>
      <c r="B22" s="145" t="s">
        <v>8</v>
      </c>
      <c r="C22" s="5" t="s">
        <v>7</v>
      </c>
      <c r="D22" s="5" t="s">
        <v>7</v>
      </c>
      <c r="E22" s="153" t="s">
        <v>7</v>
      </c>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c r="BF22" s="146"/>
      <c r="BG22" s="146"/>
      <c r="BH22" s="146"/>
      <c r="BI22" s="146"/>
      <c r="BJ22" s="146"/>
      <c r="BK22" s="146"/>
      <c r="BL22" s="146"/>
      <c r="BM22" s="146"/>
      <c r="BN22" s="146"/>
      <c r="BO22" s="146"/>
      <c r="BP22" s="146"/>
      <c r="BQ22" s="146"/>
      <c r="BR22" s="146"/>
      <c r="BS22" s="146"/>
      <c r="BT22" s="146"/>
      <c r="BU22" s="146"/>
      <c r="BV22" s="146"/>
      <c r="BW22" s="146"/>
      <c r="BX22" s="146"/>
      <c r="BY22" s="146"/>
      <c r="BZ22" s="146"/>
      <c r="CA22" s="146"/>
      <c r="CB22" s="146"/>
      <c r="CC22" s="146"/>
      <c r="CD22" s="146"/>
      <c r="CE22" s="146"/>
      <c r="CF22" s="146"/>
      <c r="CG22" s="146"/>
      <c r="CH22" s="146"/>
      <c r="CI22" s="146"/>
      <c r="CJ22" s="146"/>
      <c r="CK22" s="146"/>
      <c r="CL22" s="146"/>
      <c r="CM22" s="146"/>
      <c r="CN22" s="146"/>
      <c r="CO22" s="146"/>
      <c r="CP22" s="146"/>
      <c r="CQ22" s="146"/>
      <c r="CR22" s="146"/>
      <c r="CS22" s="146"/>
      <c r="CT22" s="146"/>
      <c r="CU22" s="146"/>
      <c r="CV22" s="146"/>
      <c r="CW22" s="146"/>
      <c r="CX22" s="146"/>
      <c r="CY22" s="146"/>
      <c r="CZ22" s="146"/>
      <c r="DA22" s="146"/>
      <c r="DB22" s="146"/>
      <c r="DC22" s="146"/>
      <c r="DD22" s="146"/>
      <c r="DE22" s="146"/>
      <c r="DF22" s="146"/>
      <c r="DG22" s="146"/>
      <c r="DH22" s="146"/>
      <c r="DI22" s="146"/>
      <c r="DJ22" s="146"/>
      <c r="DK22" s="146"/>
      <c r="DL22" s="146"/>
      <c r="DM22" s="146"/>
      <c r="DN22" s="146"/>
      <c r="DO22" s="146"/>
      <c r="DP22" s="146"/>
      <c r="DQ22" s="146"/>
      <c r="DR22" s="146"/>
      <c r="DS22" s="146"/>
      <c r="DT22" s="146"/>
      <c r="DU22" s="146"/>
      <c r="DV22" s="146"/>
      <c r="DW22" s="146"/>
      <c r="DX22" s="146"/>
      <c r="DY22" s="146"/>
      <c r="DZ22" s="146"/>
      <c r="EA22" s="146"/>
      <c r="EB22" s="146"/>
      <c r="EC22" s="146"/>
      <c r="ED22" s="146"/>
      <c r="EE22" s="146"/>
      <c r="EF22" s="146"/>
      <c r="EG22" s="146"/>
      <c r="EH22" s="146"/>
      <c r="EI22" s="146"/>
      <c r="EJ22" s="146"/>
      <c r="EK22" s="146"/>
      <c r="EL22" s="146"/>
      <c r="EM22" s="146"/>
      <c r="EN22" s="146"/>
      <c r="EO22" s="146"/>
      <c r="EP22" s="146"/>
      <c r="EQ22" s="146"/>
      <c r="ER22" s="146"/>
      <c r="ES22" s="146"/>
      <c r="ET22" s="146"/>
      <c r="EU22" s="146"/>
      <c r="EV22" s="146"/>
      <c r="EW22" s="146"/>
      <c r="EX22" s="146"/>
      <c r="EY22" s="146"/>
      <c r="EZ22" s="146"/>
      <c r="FA22" s="146"/>
      <c r="FB22" s="146"/>
      <c r="FC22" s="146"/>
      <c r="FD22" s="146"/>
      <c r="FE22" s="146"/>
      <c r="FF22" s="146"/>
      <c r="FG22" s="146"/>
      <c r="FH22" s="146"/>
      <c r="FI22" s="146"/>
      <c r="FJ22" s="146"/>
      <c r="FK22" s="146"/>
      <c r="FL22" s="146"/>
      <c r="FM22" s="146"/>
      <c r="FN22" s="146"/>
      <c r="FO22" s="146"/>
      <c r="FP22" s="146"/>
      <c r="FQ22" s="146"/>
      <c r="FR22" s="146"/>
      <c r="FS22" s="146"/>
      <c r="FT22" s="146"/>
      <c r="FU22" s="146"/>
      <c r="FV22" s="146"/>
      <c r="FW22" s="146"/>
      <c r="FX22" s="146"/>
      <c r="FY22" s="146"/>
      <c r="FZ22" s="146"/>
      <c r="GA22" s="146"/>
      <c r="GB22" s="146"/>
      <c r="GC22" s="146"/>
      <c r="GD22" s="146"/>
      <c r="GE22" s="146"/>
      <c r="GF22" s="146"/>
      <c r="GG22" s="146"/>
      <c r="GH22" s="146"/>
      <c r="GI22" s="146"/>
      <c r="GJ22" s="146"/>
      <c r="GK22" s="146"/>
      <c r="GL22" s="146"/>
      <c r="GM22" s="146"/>
      <c r="GN22" s="146"/>
      <c r="GO22" s="146"/>
      <c r="GP22" s="146"/>
      <c r="GQ22" s="146"/>
      <c r="GR22" s="146"/>
      <c r="GS22" s="146"/>
      <c r="GT22" s="146"/>
      <c r="GU22" s="146"/>
      <c r="GV22" s="146"/>
      <c r="GW22" s="146"/>
      <c r="GX22" s="146"/>
      <c r="GY22" s="146"/>
      <c r="GZ22" s="146"/>
      <c r="HA22" s="146"/>
      <c r="HB22" s="146"/>
      <c r="HC22" s="146"/>
      <c r="HD22" s="146"/>
      <c r="HE22" s="146"/>
      <c r="HF22" s="146"/>
      <c r="HG22" s="146"/>
      <c r="HH22" s="146"/>
      <c r="HI22" s="146"/>
      <c r="HJ22" s="146"/>
      <c r="HK22" s="146"/>
      <c r="HL22" s="146"/>
      <c r="HM22" s="146"/>
      <c r="HN22" s="146"/>
      <c r="HO22" s="146"/>
      <c r="HP22" s="146"/>
      <c r="HQ22" s="146"/>
      <c r="HR22" s="146"/>
      <c r="HS22" s="146"/>
      <c r="HT22" s="146"/>
      <c r="HU22" s="146"/>
      <c r="HV22" s="146"/>
      <c r="HW22" s="146"/>
      <c r="HX22" s="146"/>
      <c r="HY22" s="146"/>
      <c r="HZ22" s="146"/>
      <c r="IA22" s="146"/>
      <c r="IB22" s="146"/>
      <c r="IC22" s="146"/>
      <c r="ID22" s="146"/>
      <c r="IE22" s="146"/>
      <c r="IF22" s="146"/>
      <c r="IG22" s="146"/>
      <c r="IH22" s="146"/>
      <c r="II22" s="146"/>
      <c r="IJ22" s="146"/>
      <c r="IK22" s="146"/>
      <c r="IL22" s="146"/>
      <c r="IM22" s="146"/>
      <c r="IN22" s="146"/>
      <c r="IO22" s="146"/>
      <c r="IP22" s="146"/>
      <c r="IQ22" s="146"/>
      <c r="IR22" s="146"/>
      <c r="IS22" s="146"/>
      <c r="IT22" s="146"/>
      <c r="IU22" s="146"/>
      <c r="IV22" s="146"/>
      <c r="IW22" s="146"/>
      <c r="IX22" s="146"/>
      <c r="IY22" s="146"/>
      <c r="IZ22" s="146"/>
      <c r="JA22" s="146"/>
      <c r="JB22" s="146"/>
      <c r="JC22" s="146"/>
      <c r="JD22" s="146"/>
      <c r="JE22" s="146"/>
      <c r="JF22" s="146"/>
      <c r="JG22" s="146"/>
      <c r="JH22" s="146"/>
      <c r="JI22" s="146"/>
      <c r="JJ22" s="146"/>
      <c r="JK22" s="146"/>
      <c r="JL22" s="146"/>
      <c r="JM22" s="146"/>
      <c r="JN22" s="146"/>
      <c r="JO22" s="146"/>
      <c r="JP22" s="146"/>
      <c r="JQ22" s="146"/>
      <c r="JR22" s="146"/>
      <c r="JS22" s="146"/>
      <c r="JT22" s="146"/>
      <c r="JU22" s="146"/>
      <c r="JV22" s="146"/>
      <c r="JW22" s="146"/>
      <c r="JX22" s="146"/>
      <c r="JY22" s="146"/>
      <c r="JZ22" s="146"/>
      <c r="KA22" s="146"/>
      <c r="KB22" s="146"/>
      <c r="KC22" s="146"/>
      <c r="KD22" s="146"/>
      <c r="KE22" s="146"/>
      <c r="KF22" s="146"/>
      <c r="KG22" s="146"/>
      <c r="KH22" s="146"/>
      <c r="KI22" s="146"/>
      <c r="KJ22" s="146"/>
      <c r="KK22" s="146"/>
      <c r="KL22" s="146"/>
      <c r="KM22" s="146"/>
      <c r="KN22" s="146"/>
      <c r="KO22" s="146"/>
      <c r="KP22" s="146"/>
      <c r="KQ22" s="146"/>
      <c r="KR22" s="146"/>
      <c r="KS22" s="146"/>
      <c r="KT22" s="146"/>
      <c r="KU22" s="146"/>
      <c r="KV22" s="146"/>
      <c r="KW22" s="146"/>
      <c r="KX22" s="146"/>
      <c r="KY22" s="146"/>
      <c r="KZ22" s="146"/>
      <c r="LA22" s="146"/>
      <c r="LB22" s="146"/>
      <c r="LC22" s="146"/>
      <c r="LD22" s="146"/>
      <c r="LE22" s="146"/>
      <c r="LF22" s="146"/>
      <c r="LG22" s="146"/>
      <c r="LH22" s="146"/>
      <c r="LI22" s="146"/>
      <c r="LJ22" s="146"/>
      <c r="LK22" s="146"/>
      <c r="LL22" s="146"/>
      <c r="LM22" s="146"/>
      <c r="LN22" s="146"/>
      <c r="LO22" s="146"/>
      <c r="LP22" s="146"/>
      <c r="LQ22" s="146"/>
      <c r="LR22" s="146"/>
      <c r="LS22" s="146"/>
      <c r="LT22" s="146"/>
      <c r="LU22" s="146"/>
      <c r="LV22" s="146"/>
      <c r="LW22" s="146"/>
      <c r="LX22" s="146"/>
      <c r="LY22" s="146"/>
      <c r="LZ22" s="146"/>
      <c r="MA22" s="146"/>
      <c r="MB22" s="146"/>
      <c r="MC22" s="146"/>
      <c r="MD22" s="146"/>
      <c r="ME22" s="146"/>
      <c r="MF22" s="146"/>
      <c r="MG22" s="146"/>
      <c r="MH22" s="146"/>
      <c r="MI22" s="146"/>
      <c r="MJ22" s="146"/>
      <c r="MK22" s="146"/>
      <c r="ML22" s="146"/>
      <c r="MM22" s="146"/>
      <c r="MN22" s="146"/>
      <c r="MO22" s="146"/>
      <c r="MP22" s="146"/>
      <c r="MQ22" s="146"/>
      <c r="MR22" s="146"/>
      <c r="MS22" s="146"/>
      <c r="MT22" s="146"/>
      <c r="MU22" s="146"/>
      <c r="MV22" s="146"/>
      <c r="MW22" s="146"/>
      <c r="MX22" s="146"/>
      <c r="MY22" s="146"/>
      <c r="MZ22" s="146"/>
      <c r="NA22" s="146"/>
      <c r="NB22" s="146"/>
      <c r="NC22" s="146"/>
      <c r="ND22" s="146"/>
      <c r="NE22" s="146"/>
      <c r="NF22" s="146"/>
      <c r="NG22" s="146"/>
      <c r="NH22" s="146"/>
      <c r="NI22" s="146"/>
      <c r="NJ22" s="146"/>
      <c r="NK22" s="146"/>
      <c r="NL22" s="146"/>
      <c r="NM22" s="146"/>
      <c r="NN22" s="146"/>
      <c r="NO22" s="146"/>
      <c r="NP22" s="146"/>
      <c r="NQ22" s="146"/>
      <c r="NR22" s="146"/>
      <c r="NS22" s="146"/>
      <c r="NT22" s="146"/>
      <c r="NU22" s="146"/>
      <c r="NV22" s="146"/>
      <c r="NW22" s="146"/>
      <c r="NX22" s="146"/>
      <c r="NY22" s="146"/>
      <c r="NZ22" s="146"/>
      <c r="OA22" s="146"/>
      <c r="OB22" s="146"/>
      <c r="OC22" s="146"/>
      <c r="OD22" s="146"/>
      <c r="OE22" s="146"/>
      <c r="OF22" s="146"/>
      <c r="OG22" s="146"/>
      <c r="OH22" s="146"/>
      <c r="OI22" s="146"/>
      <c r="OJ22" s="146"/>
      <c r="OK22" s="146"/>
      <c r="OL22" s="146"/>
      <c r="OM22" s="146"/>
      <c r="ON22" s="146"/>
      <c r="OO22" s="146"/>
      <c r="OP22" s="146"/>
      <c r="OQ22" s="146"/>
      <c r="OR22" s="146"/>
      <c r="OS22" s="146"/>
      <c r="OT22" s="146"/>
      <c r="OU22" s="146"/>
      <c r="OV22" s="146"/>
      <c r="OW22" s="146"/>
      <c r="OX22" s="146"/>
      <c r="OY22" s="146"/>
      <c r="OZ22" s="146"/>
      <c r="PA22" s="146"/>
      <c r="PB22" s="146"/>
      <c r="PC22" s="146"/>
      <c r="PD22" s="146"/>
      <c r="PE22" s="146"/>
      <c r="PF22" s="146"/>
      <c r="PG22" s="146"/>
      <c r="PH22" s="146"/>
      <c r="PI22" s="146"/>
      <c r="PJ22" s="146"/>
      <c r="PK22" s="146"/>
      <c r="PL22" s="146"/>
      <c r="PM22" s="146"/>
      <c r="PN22" s="146"/>
      <c r="PO22" s="146"/>
      <c r="PP22" s="146"/>
      <c r="PQ22" s="146"/>
      <c r="PR22" s="146"/>
      <c r="PS22" s="146"/>
      <c r="PT22" s="146"/>
      <c r="PU22" s="146"/>
      <c r="PV22" s="146"/>
      <c r="PW22" s="146"/>
      <c r="PX22" s="146"/>
      <c r="PY22" s="146"/>
      <c r="PZ22" s="146"/>
      <c r="QA22" s="146"/>
      <c r="QB22" s="146"/>
      <c r="QC22" s="146"/>
      <c r="QD22" s="146"/>
      <c r="QE22" s="146"/>
      <c r="QF22" s="146"/>
      <c r="QG22" s="146"/>
      <c r="QH22" s="146"/>
      <c r="QI22" s="146"/>
      <c r="QJ22" s="146"/>
      <c r="QK22" s="146"/>
      <c r="QL22" s="146"/>
      <c r="QM22" s="146"/>
      <c r="QN22" s="146"/>
      <c r="QO22" s="146"/>
      <c r="QP22" s="146"/>
      <c r="QQ22" s="146"/>
      <c r="QR22" s="146"/>
      <c r="QS22" s="146"/>
      <c r="QT22" s="146"/>
      <c r="QU22" s="146"/>
      <c r="QV22" s="146"/>
      <c r="QW22" s="146"/>
      <c r="QX22" s="146"/>
      <c r="QY22" s="146"/>
      <c r="QZ22" s="146"/>
      <c r="RA22" s="146"/>
      <c r="RB22" s="146"/>
      <c r="RC22" s="146"/>
      <c r="RD22" s="146"/>
      <c r="RE22" s="146"/>
      <c r="RF22" s="146"/>
      <c r="RG22" s="146"/>
      <c r="RH22" s="146"/>
      <c r="RI22" s="146"/>
      <c r="RJ22" s="146"/>
      <c r="RK22" s="146"/>
      <c r="RL22" s="146"/>
      <c r="RM22" s="146"/>
      <c r="RN22" s="146"/>
      <c r="RO22" s="146"/>
      <c r="RP22" s="146"/>
      <c r="RQ22" s="146"/>
      <c r="RR22" s="146"/>
      <c r="RS22" s="146"/>
      <c r="RT22" s="146"/>
      <c r="RU22" s="146"/>
      <c r="RV22" s="146"/>
      <c r="RW22" s="146"/>
      <c r="RX22" s="146"/>
      <c r="RY22" s="146"/>
      <c r="RZ22" s="146"/>
      <c r="SA22" s="146"/>
      <c r="SB22" s="146"/>
      <c r="SC22" s="146"/>
      <c r="SD22" s="146"/>
      <c r="SE22" s="146"/>
      <c r="SF22" s="146"/>
      <c r="SG22" s="146"/>
      <c r="SH22" s="146"/>
      <c r="SI22" s="146"/>
      <c r="SJ22" s="146"/>
      <c r="SK22" s="146"/>
      <c r="SL22" s="146"/>
      <c r="SM22" s="146"/>
      <c r="SN22" s="146"/>
      <c r="SO22" s="146"/>
      <c r="SP22" s="146"/>
      <c r="SQ22" s="146"/>
      <c r="SR22" s="146"/>
      <c r="SS22" s="146"/>
      <c r="ST22" s="146"/>
      <c r="SU22" s="146"/>
      <c r="SV22" s="146"/>
      <c r="SW22" s="146"/>
      <c r="SX22" s="146"/>
      <c r="SY22" s="146"/>
      <c r="SZ22" s="146"/>
      <c r="TA22" s="146"/>
      <c r="TB22" s="146"/>
      <c r="TC22" s="146"/>
      <c r="TD22" s="146"/>
      <c r="TE22" s="146"/>
      <c r="TF22" s="146"/>
      <c r="TG22" s="146"/>
      <c r="TH22" s="146"/>
      <c r="TI22" s="146"/>
      <c r="TJ22" s="146"/>
      <c r="TK22" s="146"/>
      <c r="TL22" s="146"/>
      <c r="TM22" s="146"/>
      <c r="TN22" s="146"/>
      <c r="TO22" s="146"/>
      <c r="TP22" s="146"/>
      <c r="TQ22" s="146"/>
      <c r="TR22" s="146"/>
      <c r="TS22" s="146"/>
      <c r="TT22" s="146"/>
      <c r="TU22" s="146"/>
      <c r="TV22" s="146"/>
      <c r="TW22" s="146"/>
      <c r="TX22" s="146"/>
      <c r="TY22" s="146"/>
      <c r="TZ22" s="146"/>
      <c r="UA22" s="146"/>
      <c r="UB22" s="146"/>
      <c r="UC22" s="146"/>
      <c r="UD22" s="146"/>
      <c r="UE22" s="146"/>
      <c r="UF22" s="146"/>
      <c r="UG22" s="146"/>
      <c r="UH22" s="146"/>
      <c r="UI22" s="146"/>
      <c r="UJ22" s="146"/>
      <c r="UK22" s="146"/>
      <c r="UL22" s="146"/>
      <c r="UM22" s="146"/>
      <c r="UN22" s="146"/>
      <c r="UO22" s="146"/>
      <c r="UP22" s="146"/>
      <c r="UQ22" s="146"/>
      <c r="UR22" s="146"/>
      <c r="US22" s="146"/>
      <c r="UT22" s="146"/>
      <c r="UU22" s="146"/>
      <c r="UV22" s="146"/>
      <c r="UW22" s="146"/>
      <c r="UX22" s="146"/>
      <c r="UY22" s="146"/>
      <c r="UZ22" s="146"/>
      <c r="VA22" s="146"/>
      <c r="VB22" s="146"/>
      <c r="VC22" s="146"/>
      <c r="VD22" s="146"/>
      <c r="VE22" s="146"/>
      <c r="VF22" s="146"/>
      <c r="VG22" s="146"/>
      <c r="VH22" s="146"/>
      <c r="VI22" s="146"/>
      <c r="VJ22" s="146"/>
      <c r="VK22" s="146"/>
      <c r="VL22" s="146"/>
      <c r="VM22" s="146"/>
      <c r="VN22" s="146"/>
      <c r="VO22" s="146"/>
      <c r="VP22" s="146"/>
      <c r="VQ22" s="146"/>
      <c r="VR22" s="146"/>
      <c r="VS22" s="146"/>
      <c r="VT22" s="146"/>
      <c r="VU22" s="146"/>
      <c r="VV22" s="146"/>
      <c r="VW22" s="146"/>
      <c r="VX22" s="146"/>
      <c r="VY22" s="146"/>
      <c r="VZ22" s="146"/>
      <c r="WA22" s="146"/>
      <c r="WB22" s="146"/>
      <c r="WC22" s="146"/>
      <c r="WD22" s="146"/>
      <c r="WE22" s="146"/>
      <c r="WF22" s="146"/>
      <c r="WG22" s="146"/>
      <c r="WH22" s="146"/>
      <c r="WI22" s="146"/>
      <c r="WJ22" s="146"/>
      <c r="WK22" s="146"/>
      <c r="WL22" s="146"/>
      <c r="WM22" s="146"/>
      <c r="WN22" s="146"/>
      <c r="WO22" s="146"/>
      <c r="WP22" s="146"/>
      <c r="WQ22" s="146"/>
      <c r="WR22" s="146"/>
      <c r="WS22" s="146"/>
      <c r="WT22" s="146"/>
      <c r="WU22" s="146"/>
      <c r="WV22" s="146"/>
      <c r="WW22" s="146"/>
      <c r="WX22" s="146"/>
      <c r="WY22" s="146"/>
      <c r="WZ22" s="146"/>
      <c r="XA22" s="146"/>
      <c r="XB22" s="146"/>
      <c r="XC22" s="146"/>
      <c r="XD22" s="146"/>
      <c r="XE22" s="146"/>
      <c r="XF22" s="146"/>
      <c r="XG22" s="146"/>
      <c r="XH22" s="146"/>
      <c r="XI22" s="146"/>
      <c r="XJ22" s="146"/>
      <c r="XK22" s="146"/>
      <c r="XL22" s="146"/>
      <c r="XM22" s="146"/>
      <c r="XN22" s="146"/>
      <c r="XO22" s="146"/>
      <c r="XP22" s="146"/>
      <c r="XQ22" s="146"/>
      <c r="XR22" s="146"/>
      <c r="XS22" s="146"/>
      <c r="XT22" s="146"/>
      <c r="XU22" s="146"/>
      <c r="XV22" s="146"/>
      <c r="XW22" s="146"/>
      <c r="XX22" s="146"/>
      <c r="XY22" s="146"/>
      <c r="XZ22" s="146"/>
      <c r="YA22" s="146"/>
      <c r="YB22" s="146"/>
      <c r="YC22" s="146"/>
      <c r="YD22" s="146"/>
      <c r="YE22" s="146"/>
      <c r="YF22" s="146"/>
      <c r="YG22" s="146"/>
      <c r="YH22" s="146"/>
      <c r="YI22" s="146"/>
      <c r="YJ22" s="146"/>
      <c r="YK22" s="146"/>
      <c r="YL22" s="146"/>
      <c r="YM22" s="146"/>
      <c r="YN22" s="146"/>
      <c r="YO22" s="146"/>
      <c r="YP22" s="146"/>
      <c r="YQ22" s="146"/>
      <c r="YR22" s="146"/>
      <c r="YS22" s="146"/>
      <c r="YT22" s="146"/>
      <c r="YU22" s="146"/>
      <c r="YV22" s="146"/>
      <c r="YW22" s="146"/>
      <c r="YX22" s="146"/>
      <c r="YY22" s="146"/>
      <c r="YZ22" s="146"/>
      <c r="ZA22" s="146"/>
      <c r="ZB22" s="146"/>
      <c r="ZC22" s="146"/>
      <c r="ZD22" s="146"/>
      <c r="ZE22" s="146"/>
      <c r="ZF22" s="146"/>
      <c r="ZG22" s="146"/>
      <c r="ZH22" s="146"/>
      <c r="ZI22" s="146"/>
      <c r="ZJ22" s="146"/>
      <c r="ZK22" s="146"/>
      <c r="ZL22" s="146"/>
      <c r="ZM22" s="146"/>
      <c r="ZN22" s="146"/>
      <c r="ZO22" s="146"/>
      <c r="ZP22" s="146"/>
      <c r="ZQ22" s="146"/>
      <c r="ZR22" s="146"/>
      <c r="ZS22" s="146"/>
      <c r="ZT22" s="146"/>
      <c r="ZU22" s="146"/>
      <c r="ZV22" s="146"/>
      <c r="ZW22" s="146"/>
      <c r="ZX22" s="146"/>
      <c r="ZY22" s="146"/>
      <c r="ZZ22" s="146"/>
      <c r="AAA22" s="146"/>
      <c r="AAB22" s="146"/>
      <c r="AAC22" s="146"/>
      <c r="AAD22" s="146"/>
      <c r="AAE22" s="146"/>
      <c r="AAF22" s="146"/>
      <c r="AAG22" s="146"/>
      <c r="AAH22" s="146"/>
      <c r="AAI22" s="146"/>
      <c r="AAJ22" s="146"/>
      <c r="AAK22" s="146"/>
      <c r="AAL22" s="146"/>
      <c r="AAM22" s="146"/>
      <c r="AAN22" s="146"/>
      <c r="AAO22" s="146"/>
      <c r="AAP22" s="146"/>
      <c r="AAQ22" s="146"/>
      <c r="AAR22" s="146"/>
      <c r="AAS22" s="146"/>
      <c r="AAT22" s="146"/>
      <c r="AAU22" s="146"/>
      <c r="AAV22" s="146"/>
      <c r="AAW22" s="146"/>
      <c r="AAX22" s="146"/>
      <c r="AAY22" s="146"/>
      <c r="AAZ22" s="146"/>
      <c r="ABA22" s="146"/>
      <c r="ABB22" s="146"/>
      <c r="ABC22" s="146"/>
      <c r="ABD22" s="146"/>
      <c r="ABE22" s="146"/>
      <c r="ABF22" s="146"/>
      <c r="ABG22" s="146"/>
      <c r="ABH22" s="146"/>
      <c r="ABI22" s="146"/>
      <c r="ABJ22" s="146"/>
      <c r="ABK22" s="146"/>
      <c r="ABL22" s="146"/>
      <c r="ABM22" s="146"/>
      <c r="ABN22" s="146"/>
      <c r="ABO22" s="146"/>
      <c r="ABP22" s="146"/>
      <c r="ABQ22" s="146"/>
      <c r="ABR22" s="146"/>
      <c r="ABS22" s="146"/>
      <c r="ABT22" s="146"/>
      <c r="ABU22" s="146"/>
      <c r="ABV22" s="146"/>
      <c r="ABW22" s="146"/>
      <c r="ABX22" s="146"/>
      <c r="ABY22" s="146"/>
      <c r="ABZ22" s="146"/>
      <c r="ACA22" s="146"/>
      <c r="ACB22" s="146"/>
      <c r="ACC22" s="146"/>
      <c r="ACD22" s="146"/>
      <c r="ACE22" s="146"/>
      <c r="ACF22" s="146"/>
      <c r="ACG22" s="146"/>
      <c r="ACH22" s="146"/>
      <c r="ACI22" s="146"/>
      <c r="ACJ22" s="146"/>
      <c r="ACK22" s="146"/>
      <c r="ACL22" s="146"/>
      <c r="ACM22" s="146"/>
      <c r="ACN22" s="146"/>
      <c r="ACO22" s="146"/>
      <c r="ACP22" s="146"/>
      <c r="ACQ22" s="146"/>
      <c r="ACR22" s="146"/>
      <c r="ACS22" s="146"/>
      <c r="ACT22" s="146"/>
      <c r="ACU22" s="146"/>
      <c r="ACV22" s="146"/>
      <c r="ACW22" s="146"/>
      <c r="ACX22" s="146"/>
      <c r="ACY22" s="146"/>
      <c r="ACZ22" s="146"/>
      <c r="ADA22" s="146"/>
      <c r="ADB22" s="146"/>
      <c r="ADC22" s="146"/>
      <c r="ADD22" s="146"/>
      <c r="ADE22" s="146"/>
      <c r="ADF22" s="146"/>
      <c r="ADG22" s="146"/>
      <c r="ADH22" s="146"/>
      <c r="ADI22" s="146"/>
      <c r="ADJ22" s="146"/>
      <c r="ADK22" s="146"/>
      <c r="ADL22" s="146"/>
      <c r="ADM22" s="146"/>
      <c r="ADN22" s="146"/>
      <c r="ADO22" s="146"/>
      <c r="ADP22" s="146"/>
      <c r="ADQ22" s="146"/>
      <c r="ADR22" s="146"/>
      <c r="ADS22" s="146"/>
      <c r="ADT22" s="146"/>
      <c r="ADU22" s="146"/>
      <c r="ADV22" s="146"/>
      <c r="ADW22" s="146"/>
      <c r="ADX22" s="146"/>
      <c r="ADY22" s="146"/>
      <c r="ADZ22" s="146"/>
      <c r="AEA22" s="146"/>
      <c r="AEB22" s="146"/>
      <c r="AEC22" s="146"/>
      <c r="AED22" s="146"/>
      <c r="AEE22" s="146"/>
      <c r="AEF22" s="146"/>
      <c r="AEG22" s="146"/>
      <c r="AEH22" s="146"/>
      <c r="AEI22" s="146"/>
      <c r="AEJ22" s="146"/>
      <c r="AEK22" s="146"/>
      <c r="AEL22" s="146"/>
      <c r="AEM22" s="146"/>
      <c r="AEN22" s="146"/>
      <c r="AEO22" s="146"/>
      <c r="AEP22" s="146"/>
      <c r="AEQ22" s="146"/>
      <c r="AER22" s="146"/>
      <c r="AES22" s="146"/>
      <c r="AET22" s="146"/>
      <c r="AEU22" s="146"/>
      <c r="AEV22" s="146"/>
      <c r="AEW22" s="146"/>
      <c r="AEX22" s="146"/>
      <c r="AEY22" s="146"/>
      <c r="AEZ22" s="146"/>
      <c r="AFA22" s="146"/>
      <c r="AFB22" s="146"/>
      <c r="AFC22" s="146"/>
      <c r="AFD22" s="146"/>
      <c r="AFE22" s="146"/>
      <c r="AFF22" s="146"/>
      <c r="AFG22" s="146"/>
      <c r="AFH22" s="146"/>
      <c r="AFI22" s="146"/>
      <c r="AFJ22" s="146"/>
      <c r="AFK22" s="146"/>
      <c r="AFL22" s="146"/>
      <c r="AFM22" s="146"/>
      <c r="AFN22" s="146"/>
      <c r="AFO22" s="146"/>
      <c r="AFP22" s="146"/>
      <c r="AFQ22" s="146"/>
      <c r="AFR22" s="146"/>
      <c r="AFS22" s="146"/>
      <c r="AFT22" s="146"/>
      <c r="AFU22" s="146"/>
      <c r="AFV22" s="146"/>
      <c r="AFW22" s="146"/>
      <c r="AFX22" s="146"/>
      <c r="AFY22" s="146"/>
      <c r="AFZ22" s="146"/>
      <c r="AGA22" s="146"/>
      <c r="AGB22" s="146"/>
      <c r="AGC22" s="146"/>
      <c r="AGD22" s="146"/>
      <c r="AGE22" s="146"/>
      <c r="AGF22" s="146"/>
      <c r="AGG22" s="146"/>
      <c r="AGH22" s="146"/>
      <c r="AGI22" s="146"/>
      <c r="AGJ22" s="146"/>
      <c r="AGK22" s="146"/>
      <c r="AGL22" s="146"/>
      <c r="AGM22" s="146"/>
      <c r="AGN22" s="146"/>
      <c r="AGO22" s="146"/>
      <c r="AGP22" s="146"/>
      <c r="AGQ22" s="146"/>
      <c r="AGR22" s="146"/>
      <c r="AGS22" s="146"/>
      <c r="AGT22" s="146"/>
      <c r="AGU22" s="146"/>
      <c r="AGV22" s="146"/>
      <c r="AGW22" s="146"/>
      <c r="AGX22" s="146"/>
      <c r="AGY22" s="146"/>
      <c r="AGZ22" s="146"/>
      <c r="AHA22" s="146"/>
      <c r="AHB22" s="146"/>
      <c r="AHC22" s="146"/>
      <c r="AHD22" s="146"/>
      <c r="AHE22" s="146"/>
      <c r="AHF22" s="146"/>
      <c r="AHG22" s="146"/>
      <c r="AHH22" s="146"/>
      <c r="AHI22" s="146"/>
      <c r="AHJ22" s="146"/>
      <c r="AHK22" s="146"/>
      <c r="AHL22" s="146"/>
      <c r="AHM22" s="146"/>
      <c r="AHN22" s="146"/>
      <c r="AHO22" s="146"/>
      <c r="AHP22" s="146"/>
      <c r="AHQ22" s="146"/>
      <c r="AHR22" s="146"/>
      <c r="AHS22" s="146"/>
      <c r="AHT22" s="146"/>
      <c r="AHU22" s="146"/>
      <c r="AHV22" s="146"/>
      <c r="AHW22" s="146"/>
      <c r="AHX22" s="146"/>
      <c r="AHY22" s="146"/>
      <c r="AHZ22" s="146"/>
      <c r="AIA22" s="146"/>
      <c r="AIB22" s="146"/>
      <c r="AIC22" s="146"/>
      <c r="AID22" s="146"/>
      <c r="AIE22" s="146"/>
      <c r="AIF22" s="146"/>
      <c r="AIG22" s="146"/>
      <c r="AIH22" s="146"/>
      <c r="AII22" s="146"/>
      <c r="AIJ22" s="146"/>
      <c r="AIK22" s="146"/>
      <c r="AIL22" s="146"/>
      <c r="AIM22" s="146"/>
      <c r="AIN22" s="146"/>
      <c r="AIO22" s="146"/>
      <c r="AIP22" s="146"/>
      <c r="AIQ22" s="146"/>
      <c r="AIR22" s="146"/>
      <c r="AIS22" s="146"/>
      <c r="AIT22" s="146"/>
      <c r="AIU22" s="146"/>
      <c r="AIV22" s="146"/>
      <c r="AIW22" s="146"/>
      <c r="AIX22" s="146"/>
      <c r="AIY22" s="146"/>
      <c r="AIZ22" s="146"/>
      <c r="AJA22" s="146"/>
      <c r="AJB22" s="146"/>
      <c r="AJC22" s="146"/>
      <c r="AJD22" s="146"/>
      <c r="AJE22" s="146"/>
      <c r="AJF22" s="146"/>
      <c r="AJG22" s="146"/>
      <c r="AJH22" s="146"/>
      <c r="AJI22" s="146"/>
      <c r="AJJ22" s="146"/>
      <c r="AJK22" s="146"/>
      <c r="AJL22" s="146"/>
      <c r="AJM22" s="146"/>
      <c r="AJN22" s="146"/>
      <c r="AJO22" s="146"/>
      <c r="AJP22" s="146"/>
      <c r="AJQ22" s="146"/>
      <c r="AJR22" s="146"/>
      <c r="AJS22" s="146"/>
      <c r="AJT22" s="146"/>
      <c r="AJU22" s="146"/>
      <c r="AJV22" s="146"/>
      <c r="AJW22" s="146"/>
      <c r="AJX22" s="146"/>
      <c r="AJY22" s="146"/>
      <c r="AJZ22" s="146"/>
      <c r="AKA22" s="146"/>
      <c r="AKB22" s="146"/>
      <c r="AKC22" s="146"/>
      <c r="AKD22" s="146"/>
      <c r="AKE22" s="146"/>
      <c r="AKF22" s="146"/>
      <c r="AKG22" s="146"/>
      <c r="AKH22" s="146"/>
      <c r="AKI22" s="146"/>
      <c r="AKJ22" s="146"/>
      <c r="AKK22" s="146"/>
      <c r="AKL22" s="146"/>
      <c r="AKM22" s="146"/>
      <c r="AKN22" s="146"/>
      <c r="AKO22" s="146"/>
      <c r="AKP22" s="146"/>
      <c r="AKQ22" s="146"/>
      <c r="AKR22" s="146"/>
      <c r="AKS22" s="146"/>
      <c r="AKT22" s="146"/>
      <c r="AKU22" s="146"/>
      <c r="AKV22" s="146"/>
      <c r="AKW22" s="146"/>
      <c r="AKX22" s="146"/>
      <c r="AKY22" s="146"/>
      <c r="AKZ22" s="146"/>
      <c r="ALA22" s="146"/>
      <c r="ALB22" s="146"/>
      <c r="ALC22" s="146"/>
      <c r="ALD22" s="146"/>
      <c r="ALE22" s="146"/>
      <c r="ALF22" s="146"/>
      <c r="ALG22" s="146"/>
      <c r="ALH22" s="146"/>
      <c r="ALI22" s="146"/>
      <c r="ALJ22" s="146"/>
      <c r="ALK22" s="146"/>
      <c r="ALL22" s="146"/>
      <c r="ALM22" s="146"/>
      <c r="ALN22" s="146"/>
      <c r="ALO22" s="146"/>
      <c r="ALP22" s="146"/>
      <c r="ALQ22" s="146"/>
      <c r="ALR22" s="146"/>
      <c r="ALS22" s="146"/>
      <c r="ALT22" s="146"/>
      <c r="ALU22" s="146"/>
      <c r="ALV22" s="146"/>
      <c r="ALW22" s="146"/>
      <c r="ALX22" s="146"/>
      <c r="ALY22" s="146"/>
      <c r="ALZ22" s="146"/>
      <c r="AMA22" s="146"/>
      <c r="AMB22" s="146"/>
      <c r="AMC22" s="146"/>
      <c r="AMD22" s="146"/>
      <c r="AME22" s="146"/>
      <c r="AMF22" s="146"/>
      <c r="AMG22" s="146"/>
      <c r="AMH22" s="146"/>
      <c r="AMI22" s="146"/>
      <c r="AMJ22" s="146"/>
      <c r="AMK22" s="146"/>
    </row>
    <row r="23" spans="1:1025" s="147" customFormat="1" ht="25.5" x14ac:dyDescent="0.25">
      <c r="A23" s="152" t="s">
        <v>399</v>
      </c>
      <c r="B23" s="145" t="s">
        <v>8</v>
      </c>
      <c r="C23" s="345" t="s">
        <v>400</v>
      </c>
      <c r="D23" s="346"/>
      <c r="E23" s="347"/>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c r="BZ23" s="146"/>
      <c r="CA23" s="146"/>
      <c r="CB23" s="146"/>
      <c r="CC23" s="146"/>
      <c r="CD23" s="146"/>
      <c r="CE23" s="146"/>
      <c r="CF23" s="146"/>
      <c r="CG23" s="146"/>
      <c r="CH23" s="146"/>
      <c r="CI23" s="146"/>
      <c r="CJ23" s="146"/>
      <c r="CK23" s="146"/>
      <c r="CL23" s="146"/>
      <c r="CM23" s="146"/>
      <c r="CN23" s="146"/>
      <c r="CO23" s="146"/>
      <c r="CP23" s="146"/>
      <c r="CQ23" s="146"/>
      <c r="CR23" s="146"/>
      <c r="CS23" s="146"/>
      <c r="CT23" s="146"/>
      <c r="CU23" s="146"/>
      <c r="CV23" s="146"/>
      <c r="CW23" s="146"/>
      <c r="CX23" s="146"/>
      <c r="CY23" s="146"/>
      <c r="CZ23" s="146"/>
      <c r="DA23" s="146"/>
      <c r="DB23" s="146"/>
      <c r="DC23" s="146"/>
      <c r="DD23" s="146"/>
      <c r="DE23" s="146"/>
      <c r="DF23" s="146"/>
      <c r="DG23" s="146"/>
      <c r="DH23" s="146"/>
      <c r="DI23" s="146"/>
      <c r="DJ23" s="146"/>
      <c r="DK23" s="146"/>
      <c r="DL23" s="146"/>
      <c r="DM23" s="146"/>
      <c r="DN23" s="146"/>
      <c r="DO23" s="146"/>
      <c r="DP23" s="146"/>
      <c r="DQ23" s="146"/>
      <c r="DR23" s="146"/>
      <c r="DS23" s="146"/>
      <c r="DT23" s="146"/>
      <c r="DU23" s="146"/>
      <c r="DV23" s="146"/>
      <c r="DW23" s="146"/>
      <c r="DX23" s="146"/>
      <c r="DY23" s="146"/>
      <c r="DZ23" s="146"/>
      <c r="EA23" s="146"/>
      <c r="EB23" s="146"/>
      <c r="EC23" s="146"/>
      <c r="ED23" s="146"/>
      <c r="EE23" s="146"/>
      <c r="EF23" s="146"/>
      <c r="EG23" s="146"/>
      <c r="EH23" s="146"/>
      <c r="EI23" s="146"/>
      <c r="EJ23" s="146"/>
      <c r="EK23" s="146"/>
      <c r="EL23" s="146"/>
      <c r="EM23" s="146"/>
      <c r="EN23" s="146"/>
      <c r="EO23" s="146"/>
      <c r="EP23" s="146"/>
      <c r="EQ23" s="146"/>
      <c r="ER23" s="146"/>
      <c r="ES23" s="146"/>
      <c r="ET23" s="146"/>
      <c r="EU23" s="146"/>
      <c r="EV23" s="146"/>
      <c r="EW23" s="146"/>
      <c r="EX23" s="146"/>
      <c r="EY23" s="146"/>
      <c r="EZ23" s="146"/>
      <c r="FA23" s="146"/>
      <c r="FB23" s="146"/>
      <c r="FC23" s="146"/>
      <c r="FD23" s="146"/>
      <c r="FE23" s="146"/>
      <c r="FF23" s="146"/>
      <c r="FG23" s="146"/>
      <c r="FH23" s="146"/>
      <c r="FI23" s="146"/>
      <c r="FJ23" s="146"/>
      <c r="FK23" s="146"/>
      <c r="FL23" s="146"/>
      <c r="FM23" s="146"/>
      <c r="FN23" s="146"/>
      <c r="FO23" s="146"/>
      <c r="FP23" s="146"/>
      <c r="FQ23" s="146"/>
      <c r="FR23" s="146"/>
      <c r="FS23" s="146"/>
      <c r="FT23" s="146"/>
      <c r="FU23" s="146"/>
      <c r="FV23" s="146"/>
      <c r="FW23" s="146"/>
      <c r="FX23" s="146"/>
      <c r="FY23" s="146"/>
      <c r="FZ23" s="146"/>
      <c r="GA23" s="146"/>
      <c r="GB23" s="146"/>
      <c r="GC23" s="146"/>
      <c r="GD23" s="146"/>
      <c r="GE23" s="146"/>
      <c r="GF23" s="146"/>
      <c r="GG23" s="146"/>
      <c r="GH23" s="146"/>
      <c r="GI23" s="146"/>
      <c r="GJ23" s="146"/>
      <c r="GK23" s="146"/>
      <c r="GL23" s="146"/>
      <c r="GM23" s="146"/>
      <c r="GN23" s="146"/>
      <c r="GO23" s="146"/>
      <c r="GP23" s="146"/>
      <c r="GQ23" s="146"/>
      <c r="GR23" s="146"/>
      <c r="GS23" s="146"/>
      <c r="GT23" s="146"/>
      <c r="GU23" s="146"/>
      <c r="GV23" s="146"/>
      <c r="GW23" s="146"/>
      <c r="GX23" s="146"/>
      <c r="GY23" s="146"/>
      <c r="GZ23" s="146"/>
      <c r="HA23" s="146"/>
      <c r="HB23" s="146"/>
      <c r="HC23" s="146"/>
      <c r="HD23" s="146"/>
      <c r="HE23" s="146"/>
      <c r="HF23" s="146"/>
      <c r="HG23" s="146"/>
      <c r="HH23" s="146"/>
      <c r="HI23" s="146"/>
      <c r="HJ23" s="146"/>
      <c r="HK23" s="146"/>
      <c r="HL23" s="146"/>
      <c r="HM23" s="146"/>
      <c r="HN23" s="146"/>
      <c r="HO23" s="146"/>
      <c r="HP23" s="146"/>
      <c r="HQ23" s="146"/>
      <c r="HR23" s="146"/>
      <c r="HS23" s="146"/>
      <c r="HT23" s="146"/>
      <c r="HU23" s="146"/>
      <c r="HV23" s="146"/>
      <c r="HW23" s="146"/>
      <c r="HX23" s="146"/>
      <c r="HY23" s="146"/>
      <c r="HZ23" s="146"/>
      <c r="IA23" s="146"/>
      <c r="IB23" s="146"/>
      <c r="IC23" s="146"/>
      <c r="ID23" s="146"/>
      <c r="IE23" s="146"/>
      <c r="IF23" s="146"/>
      <c r="IG23" s="146"/>
      <c r="IH23" s="146"/>
      <c r="II23" s="146"/>
      <c r="IJ23" s="146"/>
      <c r="IK23" s="146"/>
      <c r="IL23" s="146"/>
      <c r="IM23" s="146"/>
      <c r="IN23" s="146"/>
      <c r="IO23" s="146"/>
      <c r="IP23" s="146"/>
      <c r="IQ23" s="146"/>
      <c r="IR23" s="146"/>
      <c r="IS23" s="146"/>
      <c r="IT23" s="146"/>
      <c r="IU23" s="146"/>
      <c r="IV23" s="146"/>
      <c r="IW23" s="146"/>
      <c r="IX23" s="146"/>
      <c r="IY23" s="146"/>
      <c r="IZ23" s="146"/>
      <c r="JA23" s="146"/>
      <c r="JB23" s="146"/>
      <c r="JC23" s="146"/>
      <c r="JD23" s="146"/>
      <c r="JE23" s="146"/>
      <c r="JF23" s="146"/>
      <c r="JG23" s="146"/>
      <c r="JH23" s="146"/>
      <c r="JI23" s="146"/>
      <c r="JJ23" s="146"/>
      <c r="JK23" s="146"/>
      <c r="JL23" s="146"/>
      <c r="JM23" s="146"/>
      <c r="JN23" s="146"/>
      <c r="JO23" s="146"/>
      <c r="JP23" s="146"/>
      <c r="JQ23" s="146"/>
      <c r="JR23" s="146"/>
      <c r="JS23" s="146"/>
      <c r="JT23" s="146"/>
      <c r="JU23" s="146"/>
      <c r="JV23" s="146"/>
      <c r="JW23" s="146"/>
      <c r="JX23" s="146"/>
      <c r="JY23" s="146"/>
      <c r="JZ23" s="146"/>
      <c r="KA23" s="146"/>
      <c r="KB23" s="146"/>
      <c r="KC23" s="146"/>
      <c r="KD23" s="146"/>
      <c r="KE23" s="146"/>
      <c r="KF23" s="146"/>
      <c r="KG23" s="146"/>
      <c r="KH23" s="146"/>
      <c r="KI23" s="146"/>
      <c r="KJ23" s="146"/>
      <c r="KK23" s="146"/>
      <c r="KL23" s="146"/>
      <c r="KM23" s="146"/>
      <c r="KN23" s="146"/>
      <c r="KO23" s="146"/>
      <c r="KP23" s="146"/>
      <c r="KQ23" s="146"/>
      <c r="KR23" s="146"/>
      <c r="KS23" s="146"/>
      <c r="KT23" s="146"/>
      <c r="KU23" s="146"/>
      <c r="KV23" s="146"/>
      <c r="KW23" s="146"/>
      <c r="KX23" s="146"/>
      <c r="KY23" s="146"/>
      <c r="KZ23" s="146"/>
      <c r="LA23" s="146"/>
      <c r="LB23" s="146"/>
      <c r="LC23" s="146"/>
      <c r="LD23" s="146"/>
      <c r="LE23" s="146"/>
      <c r="LF23" s="146"/>
      <c r="LG23" s="146"/>
      <c r="LH23" s="146"/>
      <c r="LI23" s="146"/>
      <c r="LJ23" s="146"/>
      <c r="LK23" s="146"/>
      <c r="LL23" s="146"/>
      <c r="LM23" s="146"/>
      <c r="LN23" s="146"/>
      <c r="LO23" s="146"/>
      <c r="LP23" s="146"/>
      <c r="LQ23" s="146"/>
      <c r="LR23" s="146"/>
      <c r="LS23" s="146"/>
      <c r="LT23" s="146"/>
      <c r="LU23" s="146"/>
      <c r="LV23" s="146"/>
      <c r="LW23" s="146"/>
      <c r="LX23" s="146"/>
      <c r="LY23" s="146"/>
      <c r="LZ23" s="146"/>
      <c r="MA23" s="146"/>
      <c r="MB23" s="146"/>
      <c r="MC23" s="146"/>
      <c r="MD23" s="146"/>
      <c r="ME23" s="146"/>
      <c r="MF23" s="146"/>
      <c r="MG23" s="146"/>
      <c r="MH23" s="146"/>
      <c r="MI23" s="146"/>
      <c r="MJ23" s="146"/>
      <c r="MK23" s="146"/>
      <c r="ML23" s="146"/>
      <c r="MM23" s="146"/>
      <c r="MN23" s="146"/>
      <c r="MO23" s="146"/>
      <c r="MP23" s="146"/>
      <c r="MQ23" s="146"/>
      <c r="MR23" s="146"/>
      <c r="MS23" s="146"/>
      <c r="MT23" s="146"/>
      <c r="MU23" s="146"/>
      <c r="MV23" s="146"/>
      <c r="MW23" s="146"/>
      <c r="MX23" s="146"/>
      <c r="MY23" s="146"/>
      <c r="MZ23" s="146"/>
      <c r="NA23" s="146"/>
      <c r="NB23" s="146"/>
      <c r="NC23" s="146"/>
      <c r="ND23" s="146"/>
      <c r="NE23" s="146"/>
      <c r="NF23" s="146"/>
      <c r="NG23" s="146"/>
      <c r="NH23" s="146"/>
      <c r="NI23" s="146"/>
      <c r="NJ23" s="146"/>
      <c r="NK23" s="146"/>
      <c r="NL23" s="146"/>
      <c r="NM23" s="146"/>
      <c r="NN23" s="146"/>
      <c r="NO23" s="146"/>
      <c r="NP23" s="146"/>
      <c r="NQ23" s="146"/>
      <c r="NR23" s="146"/>
      <c r="NS23" s="146"/>
      <c r="NT23" s="146"/>
      <c r="NU23" s="146"/>
      <c r="NV23" s="146"/>
      <c r="NW23" s="146"/>
      <c r="NX23" s="146"/>
      <c r="NY23" s="146"/>
      <c r="NZ23" s="146"/>
      <c r="OA23" s="146"/>
      <c r="OB23" s="146"/>
      <c r="OC23" s="146"/>
      <c r="OD23" s="146"/>
      <c r="OE23" s="146"/>
      <c r="OF23" s="146"/>
      <c r="OG23" s="146"/>
      <c r="OH23" s="146"/>
      <c r="OI23" s="146"/>
      <c r="OJ23" s="146"/>
      <c r="OK23" s="146"/>
      <c r="OL23" s="146"/>
      <c r="OM23" s="146"/>
      <c r="ON23" s="146"/>
      <c r="OO23" s="146"/>
      <c r="OP23" s="146"/>
      <c r="OQ23" s="146"/>
      <c r="OR23" s="146"/>
      <c r="OS23" s="146"/>
      <c r="OT23" s="146"/>
      <c r="OU23" s="146"/>
      <c r="OV23" s="146"/>
      <c r="OW23" s="146"/>
      <c r="OX23" s="146"/>
      <c r="OY23" s="146"/>
      <c r="OZ23" s="146"/>
      <c r="PA23" s="146"/>
      <c r="PB23" s="146"/>
      <c r="PC23" s="146"/>
      <c r="PD23" s="146"/>
      <c r="PE23" s="146"/>
      <c r="PF23" s="146"/>
      <c r="PG23" s="146"/>
      <c r="PH23" s="146"/>
      <c r="PI23" s="146"/>
      <c r="PJ23" s="146"/>
      <c r="PK23" s="146"/>
      <c r="PL23" s="146"/>
      <c r="PM23" s="146"/>
      <c r="PN23" s="146"/>
      <c r="PO23" s="146"/>
      <c r="PP23" s="146"/>
      <c r="PQ23" s="146"/>
      <c r="PR23" s="146"/>
      <c r="PS23" s="146"/>
      <c r="PT23" s="146"/>
      <c r="PU23" s="146"/>
      <c r="PV23" s="146"/>
      <c r="PW23" s="146"/>
      <c r="PX23" s="146"/>
      <c r="PY23" s="146"/>
      <c r="PZ23" s="146"/>
      <c r="QA23" s="146"/>
      <c r="QB23" s="146"/>
      <c r="QC23" s="146"/>
      <c r="QD23" s="146"/>
      <c r="QE23" s="146"/>
      <c r="QF23" s="146"/>
      <c r="QG23" s="146"/>
      <c r="QH23" s="146"/>
      <c r="QI23" s="146"/>
      <c r="QJ23" s="146"/>
      <c r="QK23" s="146"/>
      <c r="QL23" s="146"/>
      <c r="QM23" s="146"/>
      <c r="QN23" s="146"/>
      <c r="QO23" s="146"/>
      <c r="QP23" s="146"/>
      <c r="QQ23" s="146"/>
      <c r="QR23" s="146"/>
      <c r="QS23" s="146"/>
      <c r="QT23" s="146"/>
      <c r="QU23" s="146"/>
      <c r="QV23" s="146"/>
      <c r="QW23" s="146"/>
      <c r="QX23" s="146"/>
      <c r="QY23" s="146"/>
      <c r="QZ23" s="146"/>
      <c r="RA23" s="146"/>
      <c r="RB23" s="146"/>
      <c r="RC23" s="146"/>
      <c r="RD23" s="146"/>
      <c r="RE23" s="146"/>
      <c r="RF23" s="146"/>
      <c r="RG23" s="146"/>
      <c r="RH23" s="146"/>
      <c r="RI23" s="146"/>
      <c r="RJ23" s="146"/>
      <c r="RK23" s="146"/>
      <c r="RL23" s="146"/>
      <c r="RM23" s="146"/>
      <c r="RN23" s="146"/>
      <c r="RO23" s="146"/>
      <c r="RP23" s="146"/>
      <c r="RQ23" s="146"/>
      <c r="RR23" s="146"/>
      <c r="RS23" s="146"/>
      <c r="RT23" s="146"/>
      <c r="RU23" s="146"/>
      <c r="RV23" s="146"/>
      <c r="RW23" s="146"/>
      <c r="RX23" s="146"/>
      <c r="RY23" s="146"/>
      <c r="RZ23" s="146"/>
      <c r="SA23" s="146"/>
      <c r="SB23" s="146"/>
      <c r="SC23" s="146"/>
      <c r="SD23" s="146"/>
      <c r="SE23" s="146"/>
      <c r="SF23" s="146"/>
      <c r="SG23" s="146"/>
      <c r="SH23" s="146"/>
      <c r="SI23" s="146"/>
      <c r="SJ23" s="146"/>
      <c r="SK23" s="146"/>
      <c r="SL23" s="146"/>
      <c r="SM23" s="146"/>
      <c r="SN23" s="146"/>
      <c r="SO23" s="146"/>
      <c r="SP23" s="146"/>
      <c r="SQ23" s="146"/>
      <c r="SR23" s="146"/>
      <c r="SS23" s="146"/>
      <c r="ST23" s="146"/>
      <c r="SU23" s="146"/>
      <c r="SV23" s="146"/>
      <c r="SW23" s="146"/>
      <c r="SX23" s="146"/>
      <c r="SY23" s="146"/>
      <c r="SZ23" s="146"/>
      <c r="TA23" s="146"/>
      <c r="TB23" s="146"/>
      <c r="TC23" s="146"/>
      <c r="TD23" s="146"/>
      <c r="TE23" s="146"/>
      <c r="TF23" s="146"/>
      <c r="TG23" s="146"/>
      <c r="TH23" s="146"/>
      <c r="TI23" s="146"/>
      <c r="TJ23" s="146"/>
      <c r="TK23" s="146"/>
      <c r="TL23" s="146"/>
      <c r="TM23" s="146"/>
      <c r="TN23" s="146"/>
      <c r="TO23" s="146"/>
      <c r="TP23" s="146"/>
      <c r="TQ23" s="146"/>
      <c r="TR23" s="146"/>
      <c r="TS23" s="146"/>
      <c r="TT23" s="146"/>
      <c r="TU23" s="146"/>
      <c r="TV23" s="146"/>
      <c r="TW23" s="146"/>
      <c r="TX23" s="146"/>
      <c r="TY23" s="146"/>
      <c r="TZ23" s="146"/>
      <c r="UA23" s="146"/>
      <c r="UB23" s="146"/>
      <c r="UC23" s="146"/>
      <c r="UD23" s="146"/>
      <c r="UE23" s="146"/>
      <c r="UF23" s="146"/>
      <c r="UG23" s="146"/>
      <c r="UH23" s="146"/>
      <c r="UI23" s="146"/>
      <c r="UJ23" s="146"/>
      <c r="UK23" s="146"/>
      <c r="UL23" s="146"/>
      <c r="UM23" s="146"/>
      <c r="UN23" s="146"/>
      <c r="UO23" s="146"/>
      <c r="UP23" s="146"/>
      <c r="UQ23" s="146"/>
      <c r="UR23" s="146"/>
      <c r="US23" s="146"/>
      <c r="UT23" s="146"/>
      <c r="UU23" s="146"/>
      <c r="UV23" s="146"/>
      <c r="UW23" s="146"/>
      <c r="UX23" s="146"/>
      <c r="UY23" s="146"/>
      <c r="UZ23" s="146"/>
      <c r="VA23" s="146"/>
      <c r="VB23" s="146"/>
      <c r="VC23" s="146"/>
      <c r="VD23" s="146"/>
      <c r="VE23" s="146"/>
      <c r="VF23" s="146"/>
      <c r="VG23" s="146"/>
      <c r="VH23" s="146"/>
      <c r="VI23" s="146"/>
      <c r="VJ23" s="146"/>
      <c r="VK23" s="146"/>
      <c r="VL23" s="146"/>
      <c r="VM23" s="146"/>
      <c r="VN23" s="146"/>
      <c r="VO23" s="146"/>
      <c r="VP23" s="146"/>
      <c r="VQ23" s="146"/>
      <c r="VR23" s="146"/>
      <c r="VS23" s="146"/>
      <c r="VT23" s="146"/>
      <c r="VU23" s="146"/>
      <c r="VV23" s="146"/>
      <c r="VW23" s="146"/>
      <c r="VX23" s="146"/>
      <c r="VY23" s="146"/>
      <c r="VZ23" s="146"/>
      <c r="WA23" s="146"/>
      <c r="WB23" s="146"/>
      <c r="WC23" s="146"/>
      <c r="WD23" s="146"/>
      <c r="WE23" s="146"/>
      <c r="WF23" s="146"/>
      <c r="WG23" s="146"/>
      <c r="WH23" s="146"/>
      <c r="WI23" s="146"/>
      <c r="WJ23" s="146"/>
      <c r="WK23" s="146"/>
      <c r="WL23" s="146"/>
      <c r="WM23" s="146"/>
      <c r="WN23" s="146"/>
      <c r="WO23" s="146"/>
      <c r="WP23" s="146"/>
      <c r="WQ23" s="146"/>
      <c r="WR23" s="146"/>
      <c r="WS23" s="146"/>
      <c r="WT23" s="146"/>
      <c r="WU23" s="146"/>
      <c r="WV23" s="146"/>
      <c r="WW23" s="146"/>
      <c r="WX23" s="146"/>
      <c r="WY23" s="146"/>
      <c r="WZ23" s="146"/>
      <c r="XA23" s="146"/>
      <c r="XB23" s="146"/>
      <c r="XC23" s="146"/>
      <c r="XD23" s="146"/>
      <c r="XE23" s="146"/>
      <c r="XF23" s="146"/>
      <c r="XG23" s="146"/>
      <c r="XH23" s="146"/>
      <c r="XI23" s="146"/>
      <c r="XJ23" s="146"/>
      <c r="XK23" s="146"/>
      <c r="XL23" s="146"/>
      <c r="XM23" s="146"/>
      <c r="XN23" s="146"/>
      <c r="XO23" s="146"/>
      <c r="XP23" s="146"/>
      <c r="XQ23" s="146"/>
      <c r="XR23" s="146"/>
      <c r="XS23" s="146"/>
      <c r="XT23" s="146"/>
      <c r="XU23" s="146"/>
      <c r="XV23" s="146"/>
      <c r="XW23" s="146"/>
      <c r="XX23" s="146"/>
      <c r="XY23" s="146"/>
      <c r="XZ23" s="146"/>
      <c r="YA23" s="146"/>
      <c r="YB23" s="146"/>
      <c r="YC23" s="146"/>
      <c r="YD23" s="146"/>
      <c r="YE23" s="146"/>
      <c r="YF23" s="146"/>
      <c r="YG23" s="146"/>
      <c r="YH23" s="146"/>
      <c r="YI23" s="146"/>
      <c r="YJ23" s="146"/>
      <c r="YK23" s="146"/>
      <c r="YL23" s="146"/>
      <c r="YM23" s="146"/>
      <c r="YN23" s="146"/>
      <c r="YO23" s="146"/>
      <c r="YP23" s="146"/>
      <c r="YQ23" s="146"/>
      <c r="YR23" s="146"/>
      <c r="YS23" s="146"/>
      <c r="YT23" s="146"/>
      <c r="YU23" s="146"/>
      <c r="YV23" s="146"/>
      <c r="YW23" s="146"/>
      <c r="YX23" s="146"/>
      <c r="YY23" s="146"/>
      <c r="YZ23" s="146"/>
      <c r="ZA23" s="146"/>
      <c r="ZB23" s="146"/>
      <c r="ZC23" s="146"/>
      <c r="ZD23" s="146"/>
      <c r="ZE23" s="146"/>
      <c r="ZF23" s="146"/>
      <c r="ZG23" s="146"/>
      <c r="ZH23" s="146"/>
      <c r="ZI23" s="146"/>
      <c r="ZJ23" s="146"/>
      <c r="ZK23" s="146"/>
      <c r="ZL23" s="146"/>
      <c r="ZM23" s="146"/>
      <c r="ZN23" s="146"/>
      <c r="ZO23" s="146"/>
      <c r="ZP23" s="146"/>
      <c r="ZQ23" s="146"/>
      <c r="ZR23" s="146"/>
      <c r="ZS23" s="146"/>
      <c r="ZT23" s="146"/>
      <c r="ZU23" s="146"/>
      <c r="ZV23" s="146"/>
      <c r="ZW23" s="146"/>
      <c r="ZX23" s="146"/>
      <c r="ZY23" s="146"/>
      <c r="ZZ23" s="146"/>
      <c r="AAA23" s="146"/>
      <c r="AAB23" s="146"/>
      <c r="AAC23" s="146"/>
      <c r="AAD23" s="146"/>
      <c r="AAE23" s="146"/>
      <c r="AAF23" s="146"/>
      <c r="AAG23" s="146"/>
      <c r="AAH23" s="146"/>
      <c r="AAI23" s="146"/>
      <c r="AAJ23" s="146"/>
      <c r="AAK23" s="146"/>
      <c r="AAL23" s="146"/>
      <c r="AAM23" s="146"/>
      <c r="AAN23" s="146"/>
      <c r="AAO23" s="146"/>
      <c r="AAP23" s="146"/>
      <c r="AAQ23" s="146"/>
      <c r="AAR23" s="146"/>
      <c r="AAS23" s="146"/>
      <c r="AAT23" s="146"/>
      <c r="AAU23" s="146"/>
      <c r="AAV23" s="146"/>
      <c r="AAW23" s="146"/>
      <c r="AAX23" s="146"/>
      <c r="AAY23" s="146"/>
      <c r="AAZ23" s="146"/>
      <c r="ABA23" s="146"/>
      <c r="ABB23" s="146"/>
      <c r="ABC23" s="146"/>
      <c r="ABD23" s="146"/>
      <c r="ABE23" s="146"/>
      <c r="ABF23" s="146"/>
      <c r="ABG23" s="146"/>
      <c r="ABH23" s="146"/>
      <c r="ABI23" s="146"/>
      <c r="ABJ23" s="146"/>
      <c r="ABK23" s="146"/>
      <c r="ABL23" s="146"/>
      <c r="ABM23" s="146"/>
      <c r="ABN23" s="146"/>
      <c r="ABO23" s="146"/>
      <c r="ABP23" s="146"/>
      <c r="ABQ23" s="146"/>
      <c r="ABR23" s="146"/>
      <c r="ABS23" s="146"/>
      <c r="ABT23" s="146"/>
      <c r="ABU23" s="146"/>
      <c r="ABV23" s="146"/>
      <c r="ABW23" s="146"/>
      <c r="ABX23" s="146"/>
      <c r="ABY23" s="146"/>
      <c r="ABZ23" s="146"/>
      <c r="ACA23" s="146"/>
      <c r="ACB23" s="146"/>
      <c r="ACC23" s="146"/>
      <c r="ACD23" s="146"/>
      <c r="ACE23" s="146"/>
      <c r="ACF23" s="146"/>
      <c r="ACG23" s="146"/>
      <c r="ACH23" s="146"/>
      <c r="ACI23" s="146"/>
      <c r="ACJ23" s="146"/>
      <c r="ACK23" s="146"/>
      <c r="ACL23" s="146"/>
      <c r="ACM23" s="146"/>
      <c r="ACN23" s="146"/>
      <c r="ACO23" s="146"/>
      <c r="ACP23" s="146"/>
      <c r="ACQ23" s="146"/>
      <c r="ACR23" s="146"/>
      <c r="ACS23" s="146"/>
      <c r="ACT23" s="146"/>
      <c r="ACU23" s="146"/>
      <c r="ACV23" s="146"/>
      <c r="ACW23" s="146"/>
      <c r="ACX23" s="146"/>
      <c r="ACY23" s="146"/>
      <c r="ACZ23" s="146"/>
      <c r="ADA23" s="146"/>
      <c r="ADB23" s="146"/>
      <c r="ADC23" s="146"/>
      <c r="ADD23" s="146"/>
      <c r="ADE23" s="146"/>
      <c r="ADF23" s="146"/>
      <c r="ADG23" s="146"/>
      <c r="ADH23" s="146"/>
      <c r="ADI23" s="146"/>
      <c r="ADJ23" s="146"/>
      <c r="ADK23" s="146"/>
      <c r="ADL23" s="146"/>
      <c r="ADM23" s="146"/>
      <c r="ADN23" s="146"/>
      <c r="ADO23" s="146"/>
      <c r="ADP23" s="146"/>
      <c r="ADQ23" s="146"/>
      <c r="ADR23" s="146"/>
      <c r="ADS23" s="146"/>
      <c r="ADT23" s="146"/>
      <c r="ADU23" s="146"/>
      <c r="ADV23" s="146"/>
      <c r="ADW23" s="146"/>
      <c r="ADX23" s="146"/>
      <c r="ADY23" s="146"/>
      <c r="ADZ23" s="146"/>
      <c r="AEA23" s="146"/>
      <c r="AEB23" s="146"/>
      <c r="AEC23" s="146"/>
      <c r="AED23" s="146"/>
      <c r="AEE23" s="146"/>
      <c r="AEF23" s="146"/>
      <c r="AEG23" s="146"/>
      <c r="AEH23" s="146"/>
      <c r="AEI23" s="146"/>
      <c r="AEJ23" s="146"/>
      <c r="AEK23" s="146"/>
      <c r="AEL23" s="146"/>
      <c r="AEM23" s="146"/>
      <c r="AEN23" s="146"/>
      <c r="AEO23" s="146"/>
      <c r="AEP23" s="146"/>
      <c r="AEQ23" s="146"/>
      <c r="AER23" s="146"/>
      <c r="AES23" s="146"/>
      <c r="AET23" s="146"/>
      <c r="AEU23" s="146"/>
      <c r="AEV23" s="146"/>
      <c r="AEW23" s="146"/>
      <c r="AEX23" s="146"/>
      <c r="AEY23" s="146"/>
      <c r="AEZ23" s="146"/>
      <c r="AFA23" s="146"/>
      <c r="AFB23" s="146"/>
      <c r="AFC23" s="146"/>
      <c r="AFD23" s="146"/>
      <c r="AFE23" s="146"/>
      <c r="AFF23" s="146"/>
      <c r="AFG23" s="146"/>
      <c r="AFH23" s="146"/>
      <c r="AFI23" s="146"/>
      <c r="AFJ23" s="146"/>
      <c r="AFK23" s="146"/>
      <c r="AFL23" s="146"/>
      <c r="AFM23" s="146"/>
      <c r="AFN23" s="146"/>
      <c r="AFO23" s="146"/>
      <c r="AFP23" s="146"/>
      <c r="AFQ23" s="146"/>
      <c r="AFR23" s="146"/>
      <c r="AFS23" s="146"/>
      <c r="AFT23" s="146"/>
      <c r="AFU23" s="146"/>
      <c r="AFV23" s="146"/>
      <c r="AFW23" s="146"/>
      <c r="AFX23" s="146"/>
      <c r="AFY23" s="146"/>
      <c r="AFZ23" s="146"/>
      <c r="AGA23" s="146"/>
      <c r="AGB23" s="146"/>
      <c r="AGC23" s="146"/>
      <c r="AGD23" s="146"/>
      <c r="AGE23" s="146"/>
      <c r="AGF23" s="146"/>
      <c r="AGG23" s="146"/>
      <c r="AGH23" s="146"/>
      <c r="AGI23" s="146"/>
      <c r="AGJ23" s="146"/>
      <c r="AGK23" s="146"/>
      <c r="AGL23" s="146"/>
      <c r="AGM23" s="146"/>
      <c r="AGN23" s="146"/>
      <c r="AGO23" s="146"/>
      <c r="AGP23" s="146"/>
      <c r="AGQ23" s="146"/>
      <c r="AGR23" s="146"/>
      <c r="AGS23" s="146"/>
      <c r="AGT23" s="146"/>
      <c r="AGU23" s="146"/>
      <c r="AGV23" s="146"/>
      <c r="AGW23" s="146"/>
      <c r="AGX23" s="146"/>
      <c r="AGY23" s="146"/>
      <c r="AGZ23" s="146"/>
      <c r="AHA23" s="146"/>
      <c r="AHB23" s="146"/>
      <c r="AHC23" s="146"/>
      <c r="AHD23" s="146"/>
      <c r="AHE23" s="146"/>
      <c r="AHF23" s="146"/>
      <c r="AHG23" s="146"/>
      <c r="AHH23" s="146"/>
      <c r="AHI23" s="146"/>
      <c r="AHJ23" s="146"/>
      <c r="AHK23" s="146"/>
      <c r="AHL23" s="146"/>
      <c r="AHM23" s="146"/>
      <c r="AHN23" s="146"/>
      <c r="AHO23" s="146"/>
      <c r="AHP23" s="146"/>
      <c r="AHQ23" s="146"/>
      <c r="AHR23" s="146"/>
      <c r="AHS23" s="146"/>
      <c r="AHT23" s="146"/>
      <c r="AHU23" s="146"/>
      <c r="AHV23" s="146"/>
      <c r="AHW23" s="146"/>
      <c r="AHX23" s="146"/>
      <c r="AHY23" s="146"/>
      <c r="AHZ23" s="146"/>
      <c r="AIA23" s="146"/>
      <c r="AIB23" s="146"/>
      <c r="AIC23" s="146"/>
      <c r="AID23" s="146"/>
      <c r="AIE23" s="146"/>
      <c r="AIF23" s="146"/>
      <c r="AIG23" s="146"/>
      <c r="AIH23" s="146"/>
      <c r="AII23" s="146"/>
      <c r="AIJ23" s="146"/>
      <c r="AIK23" s="146"/>
      <c r="AIL23" s="146"/>
      <c r="AIM23" s="146"/>
      <c r="AIN23" s="146"/>
      <c r="AIO23" s="146"/>
      <c r="AIP23" s="146"/>
      <c r="AIQ23" s="146"/>
      <c r="AIR23" s="146"/>
      <c r="AIS23" s="146"/>
      <c r="AIT23" s="146"/>
      <c r="AIU23" s="146"/>
      <c r="AIV23" s="146"/>
      <c r="AIW23" s="146"/>
      <c r="AIX23" s="146"/>
      <c r="AIY23" s="146"/>
      <c r="AIZ23" s="146"/>
      <c r="AJA23" s="146"/>
      <c r="AJB23" s="146"/>
      <c r="AJC23" s="146"/>
      <c r="AJD23" s="146"/>
      <c r="AJE23" s="146"/>
      <c r="AJF23" s="146"/>
      <c r="AJG23" s="146"/>
      <c r="AJH23" s="146"/>
      <c r="AJI23" s="146"/>
      <c r="AJJ23" s="146"/>
      <c r="AJK23" s="146"/>
      <c r="AJL23" s="146"/>
      <c r="AJM23" s="146"/>
      <c r="AJN23" s="146"/>
      <c r="AJO23" s="146"/>
      <c r="AJP23" s="146"/>
      <c r="AJQ23" s="146"/>
      <c r="AJR23" s="146"/>
      <c r="AJS23" s="146"/>
      <c r="AJT23" s="146"/>
      <c r="AJU23" s="146"/>
      <c r="AJV23" s="146"/>
      <c r="AJW23" s="146"/>
      <c r="AJX23" s="146"/>
      <c r="AJY23" s="146"/>
      <c r="AJZ23" s="146"/>
      <c r="AKA23" s="146"/>
      <c r="AKB23" s="146"/>
      <c r="AKC23" s="146"/>
      <c r="AKD23" s="146"/>
      <c r="AKE23" s="146"/>
      <c r="AKF23" s="146"/>
      <c r="AKG23" s="146"/>
      <c r="AKH23" s="146"/>
      <c r="AKI23" s="146"/>
      <c r="AKJ23" s="146"/>
      <c r="AKK23" s="146"/>
      <c r="AKL23" s="146"/>
      <c r="AKM23" s="146"/>
      <c r="AKN23" s="146"/>
      <c r="AKO23" s="146"/>
      <c r="AKP23" s="146"/>
      <c r="AKQ23" s="146"/>
      <c r="AKR23" s="146"/>
      <c r="AKS23" s="146"/>
      <c r="AKT23" s="146"/>
      <c r="AKU23" s="146"/>
      <c r="AKV23" s="146"/>
      <c r="AKW23" s="146"/>
      <c r="AKX23" s="146"/>
      <c r="AKY23" s="146"/>
      <c r="AKZ23" s="146"/>
      <c r="ALA23" s="146"/>
      <c r="ALB23" s="146"/>
      <c r="ALC23" s="146"/>
      <c r="ALD23" s="146"/>
      <c r="ALE23" s="146"/>
      <c r="ALF23" s="146"/>
      <c r="ALG23" s="146"/>
      <c r="ALH23" s="146"/>
      <c r="ALI23" s="146"/>
      <c r="ALJ23" s="146"/>
      <c r="ALK23" s="146"/>
      <c r="ALL23" s="146"/>
      <c r="ALM23" s="146"/>
      <c r="ALN23" s="146"/>
      <c r="ALO23" s="146"/>
      <c r="ALP23" s="146"/>
      <c r="ALQ23" s="146"/>
      <c r="ALR23" s="146"/>
      <c r="ALS23" s="146"/>
      <c r="ALT23" s="146"/>
      <c r="ALU23" s="146"/>
      <c r="ALV23" s="146"/>
      <c r="ALW23" s="146"/>
      <c r="ALX23" s="146"/>
      <c r="ALY23" s="146"/>
      <c r="ALZ23" s="146"/>
      <c r="AMA23" s="146"/>
      <c r="AMB23" s="146"/>
      <c r="AMC23" s="146"/>
      <c r="AMD23" s="146"/>
      <c r="AME23" s="146"/>
      <c r="AMF23" s="146"/>
      <c r="AMG23" s="146"/>
      <c r="AMH23" s="146"/>
      <c r="AMI23" s="146"/>
      <c r="AMJ23" s="146"/>
      <c r="AMK23" s="146"/>
    </row>
    <row r="24" spans="1:1025" s="147" customFormat="1" x14ac:dyDescent="0.25">
      <c r="A24" s="152" t="s">
        <v>14</v>
      </c>
      <c r="B24" s="145" t="s">
        <v>8</v>
      </c>
      <c r="C24" s="148" t="s">
        <v>7</v>
      </c>
      <c r="D24" s="148" t="s">
        <v>7</v>
      </c>
      <c r="E24" s="155" t="s">
        <v>7</v>
      </c>
      <c r="F24" s="146"/>
      <c r="G24" s="146"/>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c r="AN24" s="146"/>
      <c r="AO24" s="146"/>
      <c r="AP24" s="146"/>
      <c r="AQ24" s="146"/>
      <c r="AR24" s="146"/>
      <c r="AS24" s="146"/>
      <c r="AT24" s="146"/>
      <c r="AU24" s="146"/>
      <c r="AV24" s="146"/>
      <c r="AW24" s="146"/>
      <c r="AX24" s="146"/>
      <c r="AY24" s="146"/>
      <c r="AZ24" s="146"/>
      <c r="BA24" s="146"/>
      <c r="BB24" s="146"/>
      <c r="BC24" s="146"/>
      <c r="BD24" s="146"/>
      <c r="BE24" s="146"/>
      <c r="BF24" s="146"/>
      <c r="BG24" s="146"/>
      <c r="BH24" s="146"/>
      <c r="BI24" s="146"/>
      <c r="BJ24" s="146"/>
      <c r="BK24" s="146"/>
      <c r="BL24" s="146"/>
      <c r="BM24" s="146"/>
      <c r="BN24" s="146"/>
      <c r="BO24" s="146"/>
      <c r="BP24" s="146"/>
      <c r="BQ24" s="146"/>
      <c r="BR24" s="146"/>
      <c r="BS24" s="146"/>
      <c r="BT24" s="146"/>
      <c r="BU24" s="146"/>
      <c r="BV24" s="146"/>
      <c r="BW24" s="146"/>
      <c r="BX24" s="146"/>
      <c r="BY24" s="146"/>
      <c r="BZ24" s="146"/>
      <c r="CA24" s="146"/>
      <c r="CB24" s="146"/>
      <c r="CC24" s="146"/>
      <c r="CD24" s="146"/>
      <c r="CE24" s="146"/>
      <c r="CF24" s="146"/>
      <c r="CG24" s="146"/>
      <c r="CH24" s="146"/>
      <c r="CI24" s="146"/>
      <c r="CJ24" s="146"/>
      <c r="CK24" s="146"/>
      <c r="CL24" s="146"/>
      <c r="CM24" s="146"/>
      <c r="CN24" s="146"/>
      <c r="CO24" s="146"/>
      <c r="CP24" s="146"/>
      <c r="CQ24" s="146"/>
      <c r="CR24" s="146"/>
      <c r="CS24" s="146"/>
      <c r="CT24" s="146"/>
      <c r="CU24" s="146"/>
      <c r="CV24" s="146"/>
      <c r="CW24" s="146"/>
      <c r="CX24" s="146"/>
      <c r="CY24" s="146"/>
      <c r="CZ24" s="146"/>
      <c r="DA24" s="146"/>
      <c r="DB24" s="146"/>
      <c r="DC24" s="146"/>
      <c r="DD24" s="146"/>
      <c r="DE24" s="146"/>
      <c r="DF24" s="146"/>
      <c r="DG24" s="146"/>
      <c r="DH24" s="146"/>
      <c r="DI24" s="146"/>
      <c r="DJ24" s="146"/>
      <c r="DK24" s="146"/>
      <c r="DL24" s="146"/>
      <c r="DM24" s="146"/>
      <c r="DN24" s="146"/>
      <c r="DO24" s="146"/>
      <c r="DP24" s="146"/>
      <c r="DQ24" s="146"/>
      <c r="DR24" s="146"/>
      <c r="DS24" s="146"/>
      <c r="DT24" s="146"/>
      <c r="DU24" s="146"/>
      <c r="DV24" s="146"/>
      <c r="DW24" s="146"/>
      <c r="DX24" s="146"/>
      <c r="DY24" s="146"/>
      <c r="DZ24" s="146"/>
      <c r="EA24" s="146"/>
      <c r="EB24" s="146"/>
      <c r="EC24" s="146"/>
      <c r="ED24" s="146"/>
      <c r="EE24" s="146"/>
      <c r="EF24" s="146"/>
      <c r="EG24" s="146"/>
      <c r="EH24" s="146"/>
      <c r="EI24" s="146"/>
      <c r="EJ24" s="146"/>
      <c r="EK24" s="146"/>
      <c r="EL24" s="146"/>
      <c r="EM24" s="146"/>
      <c r="EN24" s="146"/>
      <c r="EO24" s="146"/>
      <c r="EP24" s="146"/>
      <c r="EQ24" s="146"/>
      <c r="ER24" s="146"/>
      <c r="ES24" s="146"/>
      <c r="ET24" s="146"/>
      <c r="EU24" s="146"/>
      <c r="EV24" s="146"/>
      <c r="EW24" s="146"/>
      <c r="EX24" s="146"/>
      <c r="EY24" s="146"/>
      <c r="EZ24" s="146"/>
      <c r="FA24" s="146"/>
      <c r="FB24" s="146"/>
      <c r="FC24" s="146"/>
      <c r="FD24" s="146"/>
      <c r="FE24" s="146"/>
      <c r="FF24" s="146"/>
      <c r="FG24" s="146"/>
      <c r="FH24" s="146"/>
      <c r="FI24" s="146"/>
      <c r="FJ24" s="146"/>
      <c r="FK24" s="146"/>
      <c r="FL24" s="146"/>
      <c r="FM24" s="146"/>
      <c r="FN24" s="146"/>
      <c r="FO24" s="146"/>
      <c r="FP24" s="146"/>
      <c r="FQ24" s="146"/>
      <c r="FR24" s="146"/>
      <c r="FS24" s="146"/>
      <c r="FT24" s="146"/>
      <c r="FU24" s="146"/>
      <c r="FV24" s="146"/>
      <c r="FW24" s="146"/>
      <c r="FX24" s="146"/>
      <c r="FY24" s="146"/>
      <c r="FZ24" s="146"/>
      <c r="GA24" s="146"/>
      <c r="GB24" s="146"/>
      <c r="GC24" s="146"/>
      <c r="GD24" s="146"/>
      <c r="GE24" s="146"/>
      <c r="GF24" s="146"/>
      <c r="GG24" s="146"/>
      <c r="GH24" s="146"/>
      <c r="GI24" s="146"/>
      <c r="GJ24" s="146"/>
      <c r="GK24" s="146"/>
      <c r="GL24" s="146"/>
      <c r="GM24" s="146"/>
      <c r="GN24" s="146"/>
      <c r="GO24" s="146"/>
      <c r="GP24" s="146"/>
      <c r="GQ24" s="146"/>
      <c r="GR24" s="146"/>
      <c r="GS24" s="146"/>
      <c r="GT24" s="146"/>
      <c r="GU24" s="146"/>
      <c r="GV24" s="146"/>
      <c r="GW24" s="146"/>
      <c r="GX24" s="146"/>
      <c r="GY24" s="146"/>
      <c r="GZ24" s="146"/>
      <c r="HA24" s="146"/>
      <c r="HB24" s="146"/>
      <c r="HC24" s="146"/>
      <c r="HD24" s="146"/>
      <c r="HE24" s="146"/>
      <c r="HF24" s="146"/>
      <c r="HG24" s="146"/>
      <c r="HH24" s="146"/>
      <c r="HI24" s="146"/>
      <c r="HJ24" s="146"/>
      <c r="HK24" s="146"/>
      <c r="HL24" s="146"/>
      <c r="HM24" s="146"/>
      <c r="HN24" s="146"/>
      <c r="HO24" s="146"/>
      <c r="HP24" s="146"/>
      <c r="HQ24" s="146"/>
      <c r="HR24" s="146"/>
      <c r="HS24" s="146"/>
      <c r="HT24" s="146"/>
      <c r="HU24" s="146"/>
      <c r="HV24" s="146"/>
      <c r="HW24" s="146"/>
      <c r="HX24" s="146"/>
      <c r="HY24" s="146"/>
      <c r="HZ24" s="146"/>
      <c r="IA24" s="146"/>
      <c r="IB24" s="146"/>
      <c r="IC24" s="146"/>
      <c r="ID24" s="146"/>
      <c r="IE24" s="146"/>
      <c r="IF24" s="146"/>
      <c r="IG24" s="146"/>
      <c r="IH24" s="146"/>
      <c r="II24" s="146"/>
      <c r="IJ24" s="146"/>
      <c r="IK24" s="146"/>
      <c r="IL24" s="146"/>
      <c r="IM24" s="146"/>
      <c r="IN24" s="146"/>
      <c r="IO24" s="146"/>
      <c r="IP24" s="146"/>
      <c r="IQ24" s="146"/>
      <c r="IR24" s="146"/>
      <c r="IS24" s="146"/>
      <c r="IT24" s="146"/>
      <c r="IU24" s="146"/>
      <c r="IV24" s="146"/>
      <c r="IW24" s="146"/>
      <c r="IX24" s="146"/>
      <c r="IY24" s="146"/>
      <c r="IZ24" s="146"/>
      <c r="JA24" s="146"/>
      <c r="JB24" s="146"/>
      <c r="JC24" s="146"/>
      <c r="JD24" s="146"/>
      <c r="JE24" s="146"/>
      <c r="JF24" s="146"/>
      <c r="JG24" s="146"/>
      <c r="JH24" s="146"/>
      <c r="JI24" s="146"/>
      <c r="JJ24" s="146"/>
      <c r="JK24" s="146"/>
      <c r="JL24" s="146"/>
      <c r="JM24" s="146"/>
      <c r="JN24" s="146"/>
      <c r="JO24" s="146"/>
      <c r="JP24" s="146"/>
      <c r="JQ24" s="146"/>
      <c r="JR24" s="146"/>
      <c r="JS24" s="146"/>
      <c r="JT24" s="146"/>
      <c r="JU24" s="146"/>
      <c r="JV24" s="146"/>
      <c r="JW24" s="146"/>
      <c r="JX24" s="146"/>
      <c r="JY24" s="146"/>
      <c r="JZ24" s="146"/>
      <c r="KA24" s="146"/>
      <c r="KB24" s="146"/>
      <c r="KC24" s="146"/>
      <c r="KD24" s="146"/>
      <c r="KE24" s="146"/>
      <c r="KF24" s="146"/>
      <c r="KG24" s="146"/>
      <c r="KH24" s="146"/>
      <c r="KI24" s="146"/>
      <c r="KJ24" s="146"/>
      <c r="KK24" s="146"/>
      <c r="KL24" s="146"/>
      <c r="KM24" s="146"/>
      <c r="KN24" s="146"/>
      <c r="KO24" s="146"/>
      <c r="KP24" s="146"/>
      <c r="KQ24" s="146"/>
      <c r="KR24" s="146"/>
      <c r="KS24" s="146"/>
      <c r="KT24" s="146"/>
      <c r="KU24" s="146"/>
      <c r="KV24" s="146"/>
      <c r="KW24" s="146"/>
      <c r="KX24" s="146"/>
      <c r="KY24" s="146"/>
      <c r="KZ24" s="146"/>
      <c r="LA24" s="146"/>
      <c r="LB24" s="146"/>
      <c r="LC24" s="146"/>
      <c r="LD24" s="146"/>
      <c r="LE24" s="146"/>
      <c r="LF24" s="146"/>
      <c r="LG24" s="146"/>
      <c r="LH24" s="146"/>
      <c r="LI24" s="146"/>
      <c r="LJ24" s="146"/>
      <c r="LK24" s="146"/>
      <c r="LL24" s="146"/>
      <c r="LM24" s="146"/>
      <c r="LN24" s="146"/>
      <c r="LO24" s="146"/>
      <c r="LP24" s="146"/>
      <c r="LQ24" s="146"/>
      <c r="LR24" s="146"/>
      <c r="LS24" s="146"/>
      <c r="LT24" s="146"/>
      <c r="LU24" s="146"/>
      <c r="LV24" s="146"/>
      <c r="LW24" s="146"/>
      <c r="LX24" s="146"/>
      <c r="LY24" s="146"/>
      <c r="LZ24" s="146"/>
      <c r="MA24" s="146"/>
      <c r="MB24" s="146"/>
      <c r="MC24" s="146"/>
      <c r="MD24" s="146"/>
      <c r="ME24" s="146"/>
      <c r="MF24" s="146"/>
      <c r="MG24" s="146"/>
      <c r="MH24" s="146"/>
      <c r="MI24" s="146"/>
      <c r="MJ24" s="146"/>
      <c r="MK24" s="146"/>
      <c r="ML24" s="146"/>
      <c r="MM24" s="146"/>
      <c r="MN24" s="146"/>
      <c r="MO24" s="146"/>
      <c r="MP24" s="146"/>
      <c r="MQ24" s="146"/>
      <c r="MR24" s="146"/>
      <c r="MS24" s="146"/>
      <c r="MT24" s="146"/>
      <c r="MU24" s="146"/>
      <c r="MV24" s="146"/>
      <c r="MW24" s="146"/>
      <c r="MX24" s="146"/>
      <c r="MY24" s="146"/>
      <c r="MZ24" s="146"/>
      <c r="NA24" s="146"/>
      <c r="NB24" s="146"/>
      <c r="NC24" s="146"/>
      <c r="ND24" s="146"/>
      <c r="NE24" s="146"/>
      <c r="NF24" s="146"/>
      <c r="NG24" s="146"/>
      <c r="NH24" s="146"/>
      <c r="NI24" s="146"/>
      <c r="NJ24" s="146"/>
      <c r="NK24" s="146"/>
      <c r="NL24" s="146"/>
      <c r="NM24" s="146"/>
      <c r="NN24" s="146"/>
      <c r="NO24" s="146"/>
      <c r="NP24" s="146"/>
      <c r="NQ24" s="146"/>
      <c r="NR24" s="146"/>
      <c r="NS24" s="146"/>
      <c r="NT24" s="146"/>
      <c r="NU24" s="146"/>
      <c r="NV24" s="146"/>
      <c r="NW24" s="146"/>
      <c r="NX24" s="146"/>
      <c r="NY24" s="146"/>
      <c r="NZ24" s="146"/>
      <c r="OA24" s="146"/>
      <c r="OB24" s="146"/>
      <c r="OC24" s="146"/>
      <c r="OD24" s="146"/>
      <c r="OE24" s="146"/>
      <c r="OF24" s="146"/>
      <c r="OG24" s="146"/>
      <c r="OH24" s="146"/>
      <c r="OI24" s="146"/>
      <c r="OJ24" s="146"/>
      <c r="OK24" s="146"/>
      <c r="OL24" s="146"/>
      <c r="OM24" s="146"/>
      <c r="ON24" s="146"/>
      <c r="OO24" s="146"/>
      <c r="OP24" s="146"/>
      <c r="OQ24" s="146"/>
      <c r="OR24" s="146"/>
      <c r="OS24" s="146"/>
      <c r="OT24" s="146"/>
      <c r="OU24" s="146"/>
      <c r="OV24" s="146"/>
      <c r="OW24" s="146"/>
      <c r="OX24" s="146"/>
      <c r="OY24" s="146"/>
      <c r="OZ24" s="146"/>
      <c r="PA24" s="146"/>
      <c r="PB24" s="146"/>
      <c r="PC24" s="146"/>
      <c r="PD24" s="146"/>
      <c r="PE24" s="146"/>
      <c r="PF24" s="146"/>
      <c r="PG24" s="146"/>
      <c r="PH24" s="146"/>
      <c r="PI24" s="146"/>
      <c r="PJ24" s="146"/>
      <c r="PK24" s="146"/>
      <c r="PL24" s="146"/>
      <c r="PM24" s="146"/>
      <c r="PN24" s="146"/>
      <c r="PO24" s="146"/>
      <c r="PP24" s="146"/>
      <c r="PQ24" s="146"/>
      <c r="PR24" s="146"/>
      <c r="PS24" s="146"/>
      <c r="PT24" s="146"/>
      <c r="PU24" s="146"/>
      <c r="PV24" s="146"/>
      <c r="PW24" s="146"/>
      <c r="PX24" s="146"/>
      <c r="PY24" s="146"/>
      <c r="PZ24" s="146"/>
      <c r="QA24" s="146"/>
      <c r="QB24" s="146"/>
      <c r="QC24" s="146"/>
      <c r="QD24" s="146"/>
      <c r="QE24" s="146"/>
      <c r="QF24" s="146"/>
      <c r="QG24" s="146"/>
      <c r="QH24" s="146"/>
      <c r="QI24" s="146"/>
      <c r="QJ24" s="146"/>
      <c r="QK24" s="146"/>
      <c r="QL24" s="146"/>
      <c r="QM24" s="146"/>
      <c r="QN24" s="146"/>
      <c r="QO24" s="146"/>
      <c r="QP24" s="146"/>
      <c r="QQ24" s="146"/>
      <c r="QR24" s="146"/>
      <c r="QS24" s="146"/>
      <c r="QT24" s="146"/>
      <c r="QU24" s="146"/>
      <c r="QV24" s="146"/>
      <c r="QW24" s="146"/>
      <c r="QX24" s="146"/>
      <c r="QY24" s="146"/>
      <c r="QZ24" s="146"/>
      <c r="RA24" s="146"/>
      <c r="RB24" s="146"/>
      <c r="RC24" s="146"/>
      <c r="RD24" s="146"/>
      <c r="RE24" s="146"/>
      <c r="RF24" s="146"/>
      <c r="RG24" s="146"/>
      <c r="RH24" s="146"/>
      <c r="RI24" s="146"/>
      <c r="RJ24" s="146"/>
      <c r="RK24" s="146"/>
      <c r="RL24" s="146"/>
      <c r="RM24" s="146"/>
      <c r="RN24" s="146"/>
      <c r="RO24" s="146"/>
      <c r="RP24" s="146"/>
      <c r="RQ24" s="146"/>
      <c r="RR24" s="146"/>
      <c r="RS24" s="146"/>
      <c r="RT24" s="146"/>
      <c r="RU24" s="146"/>
      <c r="RV24" s="146"/>
      <c r="RW24" s="146"/>
      <c r="RX24" s="146"/>
      <c r="RY24" s="146"/>
      <c r="RZ24" s="146"/>
      <c r="SA24" s="146"/>
      <c r="SB24" s="146"/>
      <c r="SC24" s="146"/>
      <c r="SD24" s="146"/>
      <c r="SE24" s="146"/>
      <c r="SF24" s="146"/>
      <c r="SG24" s="146"/>
      <c r="SH24" s="146"/>
      <c r="SI24" s="146"/>
      <c r="SJ24" s="146"/>
      <c r="SK24" s="146"/>
      <c r="SL24" s="146"/>
      <c r="SM24" s="146"/>
      <c r="SN24" s="146"/>
      <c r="SO24" s="146"/>
      <c r="SP24" s="146"/>
      <c r="SQ24" s="146"/>
      <c r="SR24" s="146"/>
      <c r="SS24" s="146"/>
      <c r="ST24" s="146"/>
      <c r="SU24" s="146"/>
      <c r="SV24" s="146"/>
      <c r="SW24" s="146"/>
      <c r="SX24" s="146"/>
      <c r="SY24" s="146"/>
      <c r="SZ24" s="146"/>
      <c r="TA24" s="146"/>
      <c r="TB24" s="146"/>
      <c r="TC24" s="146"/>
      <c r="TD24" s="146"/>
      <c r="TE24" s="146"/>
      <c r="TF24" s="146"/>
      <c r="TG24" s="146"/>
      <c r="TH24" s="146"/>
      <c r="TI24" s="146"/>
      <c r="TJ24" s="146"/>
      <c r="TK24" s="146"/>
      <c r="TL24" s="146"/>
      <c r="TM24" s="146"/>
      <c r="TN24" s="146"/>
      <c r="TO24" s="146"/>
      <c r="TP24" s="146"/>
      <c r="TQ24" s="146"/>
      <c r="TR24" s="146"/>
      <c r="TS24" s="146"/>
      <c r="TT24" s="146"/>
      <c r="TU24" s="146"/>
      <c r="TV24" s="146"/>
      <c r="TW24" s="146"/>
      <c r="TX24" s="146"/>
      <c r="TY24" s="146"/>
      <c r="TZ24" s="146"/>
      <c r="UA24" s="146"/>
      <c r="UB24" s="146"/>
      <c r="UC24" s="146"/>
      <c r="UD24" s="146"/>
      <c r="UE24" s="146"/>
      <c r="UF24" s="146"/>
      <c r="UG24" s="146"/>
      <c r="UH24" s="146"/>
      <c r="UI24" s="146"/>
      <c r="UJ24" s="146"/>
      <c r="UK24" s="146"/>
      <c r="UL24" s="146"/>
      <c r="UM24" s="146"/>
      <c r="UN24" s="146"/>
      <c r="UO24" s="146"/>
      <c r="UP24" s="146"/>
      <c r="UQ24" s="146"/>
      <c r="UR24" s="146"/>
      <c r="US24" s="146"/>
      <c r="UT24" s="146"/>
      <c r="UU24" s="146"/>
      <c r="UV24" s="146"/>
      <c r="UW24" s="146"/>
      <c r="UX24" s="146"/>
      <c r="UY24" s="146"/>
      <c r="UZ24" s="146"/>
      <c r="VA24" s="146"/>
      <c r="VB24" s="146"/>
      <c r="VC24" s="146"/>
      <c r="VD24" s="146"/>
      <c r="VE24" s="146"/>
      <c r="VF24" s="146"/>
      <c r="VG24" s="146"/>
      <c r="VH24" s="146"/>
      <c r="VI24" s="146"/>
      <c r="VJ24" s="146"/>
      <c r="VK24" s="146"/>
      <c r="VL24" s="146"/>
      <c r="VM24" s="146"/>
      <c r="VN24" s="146"/>
      <c r="VO24" s="146"/>
      <c r="VP24" s="146"/>
      <c r="VQ24" s="146"/>
      <c r="VR24" s="146"/>
      <c r="VS24" s="146"/>
      <c r="VT24" s="146"/>
      <c r="VU24" s="146"/>
      <c r="VV24" s="146"/>
      <c r="VW24" s="146"/>
      <c r="VX24" s="146"/>
      <c r="VY24" s="146"/>
      <c r="VZ24" s="146"/>
      <c r="WA24" s="146"/>
      <c r="WB24" s="146"/>
      <c r="WC24" s="146"/>
      <c r="WD24" s="146"/>
      <c r="WE24" s="146"/>
      <c r="WF24" s="146"/>
      <c r="WG24" s="146"/>
      <c r="WH24" s="146"/>
      <c r="WI24" s="146"/>
      <c r="WJ24" s="146"/>
      <c r="WK24" s="146"/>
      <c r="WL24" s="146"/>
      <c r="WM24" s="146"/>
      <c r="WN24" s="146"/>
      <c r="WO24" s="146"/>
      <c r="WP24" s="146"/>
      <c r="WQ24" s="146"/>
      <c r="WR24" s="146"/>
      <c r="WS24" s="146"/>
      <c r="WT24" s="146"/>
      <c r="WU24" s="146"/>
      <c r="WV24" s="146"/>
      <c r="WW24" s="146"/>
      <c r="WX24" s="146"/>
      <c r="WY24" s="146"/>
      <c r="WZ24" s="146"/>
      <c r="XA24" s="146"/>
      <c r="XB24" s="146"/>
      <c r="XC24" s="146"/>
      <c r="XD24" s="146"/>
      <c r="XE24" s="146"/>
      <c r="XF24" s="146"/>
      <c r="XG24" s="146"/>
      <c r="XH24" s="146"/>
      <c r="XI24" s="146"/>
      <c r="XJ24" s="146"/>
      <c r="XK24" s="146"/>
      <c r="XL24" s="146"/>
      <c r="XM24" s="146"/>
      <c r="XN24" s="146"/>
      <c r="XO24" s="146"/>
      <c r="XP24" s="146"/>
      <c r="XQ24" s="146"/>
      <c r="XR24" s="146"/>
      <c r="XS24" s="146"/>
      <c r="XT24" s="146"/>
      <c r="XU24" s="146"/>
      <c r="XV24" s="146"/>
      <c r="XW24" s="146"/>
      <c r="XX24" s="146"/>
      <c r="XY24" s="146"/>
      <c r="XZ24" s="146"/>
      <c r="YA24" s="146"/>
      <c r="YB24" s="146"/>
      <c r="YC24" s="146"/>
      <c r="YD24" s="146"/>
      <c r="YE24" s="146"/>
      <c r="YF24" s="146"/>
      <c r="YG24" s="146"/>
      <c r="YH24" s="146"/>
      <c r="YI24" s="146"/>
      <c r="YJ24" s="146"/>
      <c r="YK24" s="146"/>
      <c r="YL24" s="146"/>
      <c r="YM24" s="146"/>
      <c r="YN24" s="146"/>
      <c r="YO24" s="146"/>
      <c r="YP24" s="146"/>
      <c r="YQ24" s="146"/>
      <c r="YR24" s="146"/>
      <c r="YS24" s="146"/>
      <c r="YT24" s="146"/>
      <c r="YU24" s="146"/>
      <c r="YV24" s="146"/>
      <c r="YW24" s="146"/>
      <c r="YX24" s="146"/>
      <c r="YY24" s="146"/>
      <c r="YZ24" s="146"/>
      <c r="ZA24" s="146"/>
      <c r="ZB24" s="146"/>
      <c r="ZC24" s="146"/>
      <c r="ZD24" s="146"/>
      <c r="ZE24" s="146"/>
      <c r="ZF24" s="146"/>
      <c r="ZG24" s="146"/>
      <c r="ZH24" s="146"/>
      <c r="ZI24" s="146"/>
      <c r="ZJ24" s="146"/>
      <c r="ZK24" s="146"/>
      <c r="ZL24" s="146"/>
      <c r="ZM24" s="146"/>
      <c r="ZN24" s="146"/>
      <c r="ZO24" s="146"/>
      <c r="ZP24" s="146"/>
      <c r="ZQ24" s="146"/>
      <c r="ZR24" s="146"/>
      <c r="ZS24" s="146"/>
      <c r="ZT24" s="146"/>
      <c r="ZU24" s="146"/>
      <c r="ZV24" s="146"/>
      <c r="ZW24" s="146"/>
      <c r="ZX24" s="146"/>
      <c r="ZY24" s="146"/>
      <c r="ZZ24" s="146"/>
      <c r="AAA24" s="146"/>
      <c r="AAB24" s="146"/>
      <c r="AAC24" s="146"/>
      <c r="AAD24" s="146"/>
      <c r="AAE24" s="146"/>
      <c r="AAF24" s="146"/>
      <c r="AAG24" s="146"/>
      <c r="AAH24" s="146"/>
      <c r="AAI24" s="146"/>
      <c r="AAJ24" s="146"/>
      <c r="AAK24" s="146"/>
      <c r="AAL24" s="146"/>
      <c r="AAM24" s="146"/>
      <c r="AAN24" s="146"/>
      <c r="AAO24" s="146"/>
      <c r="AAP24" s="146"/>
      <c r="AAQ24" s="146"/>
      <c r="AAR24" s="146"/>
      <c r="AAS24" s="146"/>
      <c r="AAT24" s="146"/>
      <c r="AAU24" s="146"/>
      <c r="AAV24" s="146"/>
      <c r="AAW24" s="146"/>
      <c r="AAX24" s="146"/>
      <c r="AAY24" s="146"/>
      <c r="AAZ24" s="146"/>
      <c r="ABA24" s="146"/>
      <c r="ABB24" s="146"/>
      <c r="ABC24" s="146"/>
      <c r="ABD24" s="146"/>
      <c r="ABE24" s="146"/>
      <c r="ABF24" s="146"/>
      <c r="ABG24" s="146"/>
      <c r="ABH24" s="146"/>
      <c r="ABI24" s="146"/>
      <c r="ABJ24" s="146"/>
      <c r="ABK24" s="146"/>
      <c r="ABL24" s="146"/>
      <c r="ABM24" s="146"/>
      <c r="ABN24" s="146"/>
      <c r="ABO24" s="146"/>
      <c r="ABP24" s="146"/>
      <c r="ABQ24" s="146"/>
      <c r="ABR24" s="146"/>
      <c r="ABS24" s="146"/>
      <c r="ABT24" s="146"/>
      <c r="ABU24" s="146"/>
      <c r="ABV24" s="146"/>
      <c r="ABW24" s="146"/>
      <c r="ABX24" s="146"/>
      <c r="ABY24" s="146"/>
      <c r="ABZ24" s="146"/>
      <c r="ACA24" s="146"/>
      <c r="ACB24" s="146"/>
      <c r="ACC24" s="146"/>
      <c r="ACD24" s="146"/>
      <c r="ACE24" s="146"/>
      <c r="ACF24" s="146"/>
      <c r="ACG24" s="146"/>
      <c r="ACH24" s="146"/>
      <c r="ACI24" s="146"/>
      <c r="ACJ24" s="146"/>
      <c r="ACK24" s="146"/>
      <c r="ACL24" s="146"/>
      <c r="ACM24" s="146"/>
      <c r="ACN24" s="146"/>
      <c r="ACO24" s="146"/>
      <c r="ACP24" s="146"/>
      <c r="ACQ24" s="146"/>
      <c r="ACR24" s="146"/>
      <c r="ACS24" s="146"/>
      <c r="ACT24" s="146"/>
      <c r="ACU24" s="146"/>
      <c r="ACV24" s="146"/>
      <c r="ACW24" s="146"/>
      <c r="ACX24" s="146"/>
      <c r="ACY24" s="146"/>
      <c r="ACZ24" s="146"/>
      <c r="ADA24" s="146"/>
      <c r="ADB24" s="146"/>
      <c r="ADC24" s="146"/>
      <c r="ADD24" s="146"/>
      <c r="ADE24" s="146"/>
      <c r="ADF24" s="146"/>
      <c r="ADG24" s="146"/>
      <c r="ADH24" s="146"/>
      <c r="ADI24" s="146"/>
      <c r="ADJ24" s="146"/>
      <c r="ADK24" s="146"/>
      <c r="ADL24" s="146"/>
      <c r="ADM24" s="146"/>
      <c r="ADN24" s="146"/>
      <c r="ADO24" s="146"/>
      <c r="ADP24" s="146"/>
      <c r="ADQ24" s="146"/>
      <c r="ADR24" s="146"/>
      <c r="ADS24" s="146"/>
      <c r="ADT24" s="146"/>
      <c r="ADU24" s="146"/>
      <c r="ADV24" s="146"/>
      <c r="ADW24" s="146"/>
      <c r="ADX24" s="146"/>
      <c r="ADY24" s="146"/>
      <c r="ADZ24" s="146"/>
      <c r="AEA24" s="146"/>
      <c r="AEB24" s="146"/>
      <c r="AEC24" s="146"/>
      <c r="AED24" s="146"/>
      <c r="AEE24" s="146"/>
      <c r="AEF24" s="146"/>
      <c r="AEG24" s="146"/>
      <c r="AEH24" s="146"/>
      <c r="AEI24" s="146"/>
      <c r="AEJ24" s="146"/>
      <c r="AEK24" s="146"/>
      <c r="AEL24" s="146"/>
      <c r="AEM24" s="146"/>
      <c r="AEN24" s="146"/>
      <c r="AEO24" s="146"/>
      <c r="AEP24" s="146"/>
      <c r="AEQ24" s="146"/>
      <c r="AER24" s="146"/>
      <c r="AES24" s="146"/>
      <c r="AET24" s="146"/>
      <c r="AEU24" s="146"/>
      <c r="AEV24" s="146"/>
      <c r="AEW24" s="146"/>
      <c r="AEX24" s="146"/>
      <c r="AEY24" s="146"/>
      <c r="AEZ24" s="146"/>
      <c r="AFA24" s="146"/>
      <c r="AFB24" s="146"/>
      <c r="AFC24" s="146"/>
      <c r="AFD24" s="146"/>
      <c r="AFE24" s="146"/>
      <c r="AFF24" s="146"/>
      <c r="AFG24" s="146"/>
      <c r="AFH24" s="146"/>
      <c r="AFI24" s="146"/>
      <c r="AFJ24" s="146"/>
      <c r="AFK24" s="146"/>
      <c r="AFL24" s="146"/>
      <c r="AFM24" s="146"/>
      <c r="AFN24" s="146"/>
      <c r="AFO24" s="146"/>
      <c r="AFP24" s="146"/>
      <c r="AFQ24" s="146"/>
      <c r="AFR24" s="146"/>
      <c r="AFS24" s="146"/>
      <c r="AFT24" s="146"/>
      <c r="AFU24" s="146"/>
      <c r="AFV24" s="146"/>
      <c r="AFW24" s="146"/>
      <c r="AFX24" s="146"/>
      <c r="AFY24" s="146"/>
      <c r="AFZ24" s="146"/>
      <c r="AGA24" s="146"/>
      <c r="AGB24" s="146"/>
      <c r="AGC24" s="146"/>
      <c r="AGD24" s="146"/>
      <c r="AGE24" s="146"/>
      <c r="AGF24" s="146"/>
      <c r="AGG24" s="146"/>
      <c r="AGH24" s="146"/>
      <c r="AGI24" s="146"/>
      <c r="AGJ24" s="146"/>
      <c r="AGK24" s="146"/>
      <c r="AGL24" s="146"/>
      <c r="AGM24" s="146"/>
      <c r="AGN24" s="146"/>
      <c r="AGO24" s="146"/>
      <c r="AGP24" s="146"/>
      <c r="AGQ24" s="146"/>
      <c r="AGR24" s="146"/>
      <c r="AGS24" s="146"/>
      <c r="AGT24" s="146"/>
      <c r="AGU24" s="146"/>
      <c r="AGV24" s="146"/>
      <c r="AGW24" s="146"/>
      <c r="AGX24" s="146"/>
      <c r="AGY24" s="146"/>
      <c r="AGZ24" s="146"/>
      <c r="AHA24" s="146"/>
      <c r="AHB24" s="146"/>
      <c r="AHC24" s="146"/>
      <c r="AHD24" s="146"/>
      <c r="AHE24" s="146"/>
      <c r="AHF24" s="146"/>
      <c r="AHG24" s="146"/>
      <c r="AHH24" s="146"/>
      <c r="AHI24" s="146"/>
      <c r="AHJ24" s="146"/>
      <c r="AHK24" s="146"/>
      <c r="AHL24" s="146"/>
      <c r="AHM24" s="146"/>
      <c r="AHN24" s="146"/>
      <c r="AHO24" s="146"/>
      <c r="AHP24" s="146"/>
      <c r="AHQ24" s="146"/>
      <c r="AHR24" s="146"/>
      <c r="AHS24" s="146"/>
      <c r="AHT24" s="146"/>
      <c r="AHU24" s="146"/>
      <c r="AHV24" s="146"/>
      <c r="AHW24" s="146"/>
      <c r="AHX24" s="146"/>
      <c r="AHY24" s="146"/>
      <c r="AHZ24" s="146"/>
      <c r="AIA24" s="146"/>
      <c r="AIB24" s="146"/>
      <c r="AIC24" s="146"/>
      <c r="AID24" s="146"/>
      <c r="AIE24" s="146"/>
      <c r="AIF24" s="146"/>
      <c r="AIG24" s="146"/>
      <c r="AIH24" s="146"/>
      <c r="AII24" s="146"/>
      <c r="AIJ24" s="146"/>
      <c r="AIK24" s="146"/>
      <c r="AIL24" s="146"/>
      <c r="AIM24" s="146"/>
      <c r="AIN24" s="146"/>
      <c r="AIO24" s="146"/>
      <c r="AIP24" s="146"/>
      <c r="AIQ24" s="146"/>
      <c r="AIR24" s="146"/>
      <c r="AIS24" s="146"/>
      <c r="AIT24" s="146"/>
      <c r="AIU24" s="146"/>
      <c r="AIV24" s="146"/>
      <c r="AIW24" s="146"/>
      <c r="AIX24" s="146"/>
      <c r="AIY24" s="146"/>
      <c r="AIZ24" s="146"/>
      <c r="AJA24" s="146"/>
      <c r="AJB24" s="146"/>
      <c r="AJC24" s="146"/>
      <c r="AJD24" s="146"/>
      <c r="AJE24" s="146"/>
      <c r="AJF24" s="146"/>
      <c r="AJG24" s="146"/>
      <c r="AJH24" s="146"/>
      <c r="AJI24" s="146"/>
      <c r="AJJ24" s="146"/>
      <c r="AJK24" s="146"/>
      <c r="AJL24" s="146"/>
      <c r="AJM24" s="146"/>
      <c r="AJN24" s="146"/>
      <c r="AJO24" s="146"/>
      <c r="AJP24" s="146"/>
      <c r="AJQ24" s="146"/>
      <c r="AJR24" s="146"/>
      <c r="AJS24" s="146"/>
      <c r="AJT24" s="146"/>
      <c r="AJU24" s="146"/>
      <c r="AJV24" s="146"/>
      <c r="AJW24" s="146"/>
      <c r="AJX24" s="146"/>
      <c r="AJY24" s="146"/>
      <c r="AJZ24" s="146"/>
      <c r="AKA24" s="146"/>
      <c r="AKB24" s="146"/>
      <c r="AKC24" s="146"/>
      <c r="AKD24" s="146"/>
      <c r="AKE24" s="146"/>
      <c r="AKF24" s="146"/>
      <c r="AKG24" s="146"/>
      <c r="AKH24" s="146"/>
      <c r="AKI24" s="146"/>
      <c r="AKJ24" s="146"/>
      <c r="AKK24" s="146"/>
      <c r="AKL24" s="146"/>
      <c r="AKM24" s="146"/>
      <c r="AKN24" s="146"/>
      <c r="AKO24" s="146"/>
      <c r="AKP24" s="146"/>
      <c r="AKQ24" s="146"/>
      <c r="AKR24" s="146"/>
      <c r="AKS24" s="146"/>
      <c r="AKT24" s="146"/>
      <c r="AKU24" s="146"/>
      <c r="AKV24" s="146"/>
      <c r="AKW24" s="146"/>
      <c r="AKX24" s="146"/>
      <c r="AKY24" s="146"/>
      <c r="AKZ24" s="146"/>
      <c r="ALA24" s="146"/>
      <c r="ALB24" s="146"/>
      <c r="ALC24" s="146"/>
      <c r="ALD24" s="146"/>
      <c r="ALE24" s="146"/>
      <c r="ALF24" s="146"/>
      <c r="ALG24" s="146"/>
      <c r="ALH24" s="146"/>
      <c r="ALI24" s="146"/>
      <c r="ALJ24" s="146"/>
      <c r="ALK24" s="146"/>
      <c r="ALL24" s="146"/>
      <c r="ALM24" s="146"/>
      <c r="ALN24" s="146"/>
      <c r="ALO24" s="146"/>
      <c r="ALP24" s="146"/>
      <c r="ALQ24" s="146"/>
      <c r="ALR24" s="146"/>
      <c r="ALS24" s="146"/>
      <c r="ALT24" s="146"/>
      <c r="ALU24" s="146"/>
      <c r="ALV24" s="146"/>
      <c r="ALW24" s="146"/>
      <c r="ALX24" s="146"/>
      <c r="ALY24" s="146"/>
      <c r="ALZ24" s="146"/>
      <c r="AMA24" s="146"/>
      <c r="AMB24" s="146"/>
      <c r="AMC24" s="146"/>
      <c r="AMD24" s="146"/>
      <c r="AME24" s="146"/>
      <c r="AMF24" s="146"/>
      <c r="AMG24" s="146"/>
      <c r="AMH24" s="146"/>
      <c r="AMI24" s="146"/>
      <c r="AMJ24" s="146"/>
      <c r="AMK24" s="146"/>
    </row>
    <row r="25" spans="1:1025" s="147" customFormat="1" ht="13.5" customHeight="1" x14ac:dyDescent="0.25">
      <c r="A25" s="154" t="s">
        <v>402</v>
      </c>
      <c r="B25" s="145" t="s">
        <v>8</v>
      </c>
      <c r="C25" s="345" t="s">
        <v>401</v>
      </c>
      <c r="D25" s="346"/>
      <c r="E25" s="347"/>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6"/>
      <c r="AN25" s="146"/>
      <c r="AO25" s="146"/>
      <c r="AP25" s="146"/>
      <c r="AQ25" s="146"/>
      <c r="AR25" s="146"/>
      <c r="AS25" s="146"/>
      <c r="AT25" s="146"/>
      <c r="AU25" s="146"/>
      <c r="AV25" s="146"/>
      <c r="AW25" s="146"/>
      <c r="AX25" s="146"/>
      <c r="AY25" s="146"/>
      <c r="AZ25" s="146"/>
      <c r="BA25" s="146"/>
      <c r="BB25" s="146"/>
      <c r="BC25" s="146"/>
      <c r="BD25" s="146"/>
      <c r="BE25" s="146"/>
      <c r="BF25" s="146"/>
      <c r="BG25" s="146"/>
      <c r="BH25" s="146"/>
      <c r="BI25" s="146"/>
      <c r="BJ25" s="146"/>
      <c r="BK25" s="146"/>
      <c r="BL25" s="146"/>
      <c r="BM25" s="146"/>
      <c r="BN25" s="146"/>
      <c r="BO25" s="146"/>
      <c r="BP25" s="146"/>
      <c r="BQ25" s="146"/>
      <c r="BR25" s="146"/>
      <c r="BS25" s="146"/>
      <c r="BT25" s="146"/>
      <c r="BU25" s="146"/>
      <c r="BV25" s="146"/>
      <c r="BW25" s="146"/>
      <c r="BX25" s="146"/>
      <c r="BY25" s="146"/>
      <c r="BZ25" s="146"/>
      <c r="CA25" s="146"/>
      <c r="CB25" s="146"/>
      <c r="CC25" s="146"/>
      <c r="CD25" s="146"/>
      <c r="CE25" s="146"/>
      <c r="CF25" s="146"/>
      <c r="CG25" s="146"/>
      <c r="CH25" s="146"/>
      <c r="CI25" s="146"/>
      <c r="CJ25" s="146"/>
      <c r="CK25" s="146"/>
      <c r="CL25" s="146"/>
      <c r="CM25" s="146"/>
      <c r="CN25" s="146"/>
      <c r="CO25" s="146"/>
      <c r="CP25" s="146"/>
      <c r="CQ25" s="146"/>
      <c r="CR25" s="146"/>
      <c r="CS25" s="146"/>
      <c r="CT25" s="146"/>
      <c r="CU25" s="146"/>
      <c r="CV25" s="146"/>
      <c r="CW25" s="146"/>
      <c r="CX25" s="146"/>
      <c r="CY25" s="146"/>
      <c r="CZ25" s="146"/>
      <c r="DA25" s="146"/>
      <c r="DB25" s="146"/>
      <c r="DC25" s="146"/>
      <c r="DD25" s="146"/>
      <c r="DE25" s="146"/>
      <c r="DF25" s="146"/>
      <c r="DG25" s="146"/>
      <c r="DH25" s="146"/>
      <c r="DI25" s="146"/>
      <c r="DJ25" s="146"/>
      <c r="DK25" s="146"/>
      <c r="DL25" s="146"/>
      <c r="DM25" s="146"/>
      <c r="DN25" s="146"/>
      <c r="DO25" s="146"/>
      <c r="DP25" s="146"/>
      <c r="DQ25" s="146"/>
      <c r="DR25" s="146"/>
      <c r="DS25" s="146"/>
      <c r="DT25" s="146"/>
      <c r="DU25" s="146"/>
      <c r="DV25" s="146"/>
      <c r="DW25" s="146"/>
      <c r="DX25" s="146"/>
      <c r="DY25" s="146"/>
      <c r="DZ25" s="146"/>
      <c r="EA25" s="146"/>
      <c r="EB25" s="146"/>
      <c r="EC25" s="146"/>
      <c r="ED25" s="146"/>
      <c r="EE25" s="146"/>
      <c r="EF25" s="146"/>
      <c r="EG25" s="146"/>
      <c r="EH25" s="146"/>
      <c r="EI25" s="146"/>
      <c r="EJ25" s="146"/>
      <c r="EK25" s="146"/>
      <c r="EL25" s="146"/>
      <c r="EM25" s="146"/>
      <c r="EN25" s="146"/>
      <c r="EO25" s="146"/>
      <c r="EP25" s="146"/>
      <c r="EQ25" s="146"/>
      <c r="ER25" s="146"/>
      <c r="ES25" s="146"/>
      <c r="ET25" s="146"/>
      <c r="EU25" s="146"/>
      <c r="EV25" s="146"/>
      <c r="EW25" s="146"/>
      <c r="EX25" s="146"/>
      <c r="EY25" s="146"/>
      <c r="EZ25" s="146"/>
      <c r="FA25" s="146"/>
      <c r="FB25" s="146"/>
      <c r="FC25" s="146"/>
      <c r="FD25" s="146"/>
      <c r="FE25" s="146"/>
      <c r="FF25" s="146"/>
      <c r="FG25" s="146"/>
      <c r="FH25" s="146"/>
      <c r="FI25" s="146"/>
      <c r="FJ25" s="146"/>
      <c r="FK25" s="146"/>
      <c r="FL25" s="146"/>
      <c r="FM25" s="146"/>
      <c r="FN25" s="146"/>
      <c r="FO25" s="146"/>
      <c r="FP25" s="146"/>
      <c r="FQ25" s="146"/>
      <c r="FR25" s="146"/>
      <c r="FS25" s="146"/>
      <c r="FT25" s="146"/>
      <c r="FU25" s="146"/>
      <c r="FV25" s="146"/>
      <c r="FW25" s="146"/>
      <c r="FX25" s="146"/>
      <c r="FY25" s="146"/>
      <c r="FZ25" s="146"/>
      <c r="GA25" s="146"/>
      <c r="GB25" s="146"/>
      <c r="GC25" s="146"/>
      <c r="GD25" s="146"/>
      <c r="GE25" s="146"/>
      <c r="GF25" s="146"/>
      <c r="GG25" s="146"/>
      <c r="GH25" s="146"/>
      <c r="GI25" s="146"/>
      <c r="GJ25" s="146"/>
      <c r="GK25" s="146"/>
      <c r="GL25" s="146"/>
      <c r="GM25" s="146"/>
      <c r="GN25" s="146"/>
      <c r="GO25" s="146"/>
      <c r="GP25" s="146"/>
      <c r="GQ25" s="146"/>
      <c r="GR25" s="146"/>
      <c r="GS25" s="146"/>
      <c r="GT25" s="146"/>
      <c r="GU25" s="146"/>
      <c r="GV25" s="146"/>
      <c r="GW25" s="146"/>
      <c r="GX25" s="146"/>
      <c r="GY25" s="146"/>
      <c r="GZ25" s="146"/>
      <c r="HA25" s="146"/>
      <c r="HB25" s="146"/>
      <c r="HC25" s="146"/>
      <c r="HD25" s="146"/>
      <c r="HE25" s="146"/>
      <c r="HF25" s="146"/>
      <c r="HG25" s="146"/>
      <c r="HH25" s="146"/>
      <c r="HI25" s="146"/>
      <c r="HJ25" s="146"/>
      <c r="HK25" s="146"/>
      <c r="HL25" s="146"/>
      <c r="HM25" s="146"/>
      <c r="HN25" s="146"/>
      <c r="HO25" s="146"/>
      <c r="HP25" s="146"/>
      <c r="HQ25" s="146"/>
      <c r="HR25" s="146"/>
      <c r="HS25" s="146"/>
      <c r="HT25" s="146"/>
      <c r="HU25" s="146"/>
      <c r="HV25" s="146"/>
      <c r="HW25" s="146"/>
      <c r="HX25" s="146"/>
      <c r="HY25" s="146"/>
      <c r="HZ25" s="146"/>
      <c r="IA25" s="146"/>
      <c r="IB25" s="146"/>
      <c r="IC25" s="146"/>
      <c r="ID25" s="146"/>
      <c r="IE25" s="146"/>
      <c r="IF25" s="146"/>
      <c r="IG25" s="146"/>
      <c r="IH25" s="146"/>
      <c r="II25" s="146"/>
      <c r="IJ25" s="146"/>
      <c r="IK25" s="146"/>
      <c r="IL25" s="146"/>
      <c r="IM25" s="146"/>
      <c r="IN25" s="146"/>
      <c r="IO25" s="146"/>
      <c r="IP25" s="146"/>
      <c r="IQ25" s="146"/>
      <c r="IR25" s="146"/>
      <c r="IS25" s="146"/>
      <c r="IT25" s="146"/>
      <c r="IU25" s="146"/>
      <c r="IV25" s="146"/>
      <c r="IW25" s="146"/>
      <c r="IX25" s="146"/>
      <c r="IY25" s="146"/>
      <c r="IZ25" s="146"/>
      <c r="JA25" s="146"/>
      <c r="JB25" s="146"/>
      <c r="JC25" s="146"/>
      <c r="JD25" s="146"/>
      <c r="JE25" s="146"/>
      <c r="JF25" s="146"/>
      <c r="JG25" s="146"/>
      <c r="JH25" s="146"/>
      <c r="JI25" s="146"/>
      <c r="JJ25" s="146"/>
      <c r="JK25" s="146"/>
      <c r="JL25" s="146"/>
      <c r="JM25" s="146"/>
      <c r="JN25" s="146"/>
      <c r="JO25" s="146"/>
      <c r="JP25" s="146"/>
      <c r="JQ25" s="146"/>
      <c r="JR25" s="146"/>
      <c r="JS25" s="146"/>
      <c r="JT25" s="146"/>
      <c r="JU25" s="146"/>
      <c r="JV25" s="146"/>
      <c r="JW25" s="146"/>
      <c r="JX25" s="146"/>
      <c r="JY25" s="146"/>
      <c r="JZ25" s="146"/>
      <c r="KA25" s="146"/>
      <c r="KB25" s="146"/>
      <c r="KC25" s="146"/>
      <c r="KD25" s="146"/>
      <c r="KE25" s="146"/>
      <c r="KF25" s="146"/>
      <c r="KG25" s="146"/>
      <c r="KH25" s="146"/>
      <c r="KI25" s="146"/>
      <c r="KJ25" s="146"/>
      <c r="KK25" s="146"/>
      <c r="KL25" s="146"/>
      <c r="KM25" s="146"/>
      <c r="KN25" s="146"/>
      <c r="KO25" s="146"/>
      <c r="KP25" s="146"/>
      <c r="KQ25" s="146"/>
      <c r="KR25" s="146"/>
      <c r="KS25" s="146"/>
      <c r="KT25" s="146"/>
      <c r="KU25" s="146"/>
      <c r="KV25" s="146"/>
      <c r="KW25" s="146"/>
      <c r="KX25" s="146"/>
      <c r="KY25" s="146"/>
      <c r="KZ25" s="146"/>
      <c r="LA25" s="146"/>
      <c r="LB25" s="146"/>
      <c r="LC25" s="146"/>
      <c r="LD25" s="146"/>
      <c r="LE25" s="146"/>
      <c r="LF25" s="146"/>
      <c r="LG25" s="146"/>
      <c r="LH25" s="146"/>
      <c r="LI25" s="146"/>
      <c r="LJ25" s="146"/>
      <c r="LK25" s="146"/>
      <c r="LL25" s="146"/>
      <c r="LM25" s="146"/>
      <c r="LN25" s="146"/>
      <c r="LO25" s="146"/>
      <c r="LP25" s="146"/>
      <c r="LQ25" s="146"/>
      <c r="LR25" s="146"/>
      <c r="LS25" s="146"/>
      <c r="LT25" s="146"/>
      <c r="LU25" s="146"/>
      <c r="LV25" s="146"/>
      <c r="LW25" s="146"/>
      <c r="LX25" s="146"/>
      <c r="LY25" s="146"/>
      <c r="LZ25" s="146"/>
      <c r="MA25" s="146"/>
      <c r="MB25" s="146"/>
      <c r="MC25" s="146"/>
      <c r="MD25" s="146"/>
      <c r="ME25" s="146"/>
      <c r="MF25" s="146"/>
      <c r="MG25" s="146"/>
      <c r="MH25" s="146"/>
      <c r="MI25" s="146"/>
      <c r="MJ25" s="146"/>
      <c r="MK25" s="146"/>
      <c r="ML25" s="146"/>
      <c r="MM25" s="146"/>
      <c r="MN25" s="146"/>
      <c r="MO25" s="146"/>
      <c r="MP25" s="146"/>
      <c r="MQ25" s="146"/>
      <c r="MR25" s="146"/>
      <c r="MS25" s="146"/>
      <c r="MT25" s="146"/>
      <c r="MU25" s="146"/>
      <c r="MV25" s="146"/>
      <c r="MW25" s="146"/>
      <c r="MX25" s="146"/>
      <c r="MY25" s="146"/>
      <c r="MZ25" s="146"/>
      <c r="NA25" s="146"/>
      <c r="NB25" s="146"/>
      <c r="NC25" s="146"/>
      <c r="ND25" s="146"/>
      <c r="NE25" s="146"/>
      <c r="NF25" s="146"/>
      <c r="NG25" s="146"/>
      <c r="NH25" s="146"/>
      <c r="NI25" s="146"/>
      <c r="NJ25" s="146"/>
      <c r="NK25" s="146"/>
      <c r="NL25" s="146"/>
      <c r="NM25" s="146"/>
      <c r="NN25" s="146"/>
      <c r="NO25" s="146"/>
      <c r="NP25" s="146"/>
      <c r="NQ25" s="146"/>
      <c r="NR25" s="146"/>
      <c r="NS25" s="146"/>
      <c r="NT25" s="146"/>
      <c r="NU25" s="146"/>
      <c r="NV25" s="146"/>
      <c r="NW25" s="146"/>
      <c r="NX25" s="146"/>
      <c r="NY25" s="146"/>
      <c r="NZ25" s="146"/>
      <c r="OA25" s="146"/>
      <c r="OB25" s="146"/>
      <c r="OC25" s="146"/>
      <c r="OD25" s="146"/>
      <c r="OE25" s="146"/>
      <c r="OF25" s="146"/>
      <c r="OG25" s="146"/>
      <c r="OH25" s="146"/>
      <c r="OI25" s="146"/>
      <c r="OJ25" s="146"/>
      <c r="OK25" s="146"/>
      <c r="OL25" s="146"/>
      <c r="OM25" s="146"/>
      <c r="ON25" s="146"/>
      <c r="OO25" s="146"/>
      <c r="OP25" s="146"/>
      <c r="OQ25" s="146"/>
      <c r="OR25" s="146"/>
      <c r="OS25" s="146"/>
      <c r="OT25" s="146"/>
      <c r="OU25" s="146"/>
      <c r="OV25" s="146"/>
      <c r="OW25" s="146"/>
      <c r="OX25" s="146"/>
      <c r="OY25" s="146"/>
      <c r="OZ25" s="146"/>
      <c r="PA25" s="146"/>
      <c r="PB25" s="146"/>
      <c r="PC25" s="146"/>
      <c r="PD25" s="146"/>
      <c r="PE25" s="146"/>
      <c r="PF25" s="146"/>
      <c r="PG25" s="146"/>
      <c r="PH25" s="146"/>
      <c r="PI25" s="146"/>
      <c r="PJ25" s="146"/>
      <c r="PK25" s="146"/>
      <c r="PL25" s="146"/>
      <c r="PM25" s="146"/>
      <c r="PN25" s="146"/>
      <c r="PO25" s="146"/>
      <c r="PP25" s="146"/>
      <c r="PQ25" s="146"/>
      <c r="PR25" s="146"/>
      <c r="PS25" s="146"/>
      <c r="PT25" s="146"/>
      <c r="PU25" s="146"/>
      <c r="PV25" s="146"/>
      <c r="PW25" s="146"/>
      <c r="PX25" s="146"/>
      <c r="PY25" s="146"/>
      <c r="PZ25" s="146"/>
      <c r="QA25" s="146"/>
      <c r="QB25" s="146"/>
      <c r="QC25" s="146"/>
      <c r="QD25" s="146"/>
      <c r="QE25" s="146"/>
      <c r="QF25" s="146"/>
      <c r="QG25" s="146"/>
      <c r="QH25" s="146"/>
      <c r="QI25" s="146"/>
      <c r="QJ25" s="146"/>
      <c r="QK25" s="146"/>
      <c r="QL25" s="146"/>
      <c r="QM25" s="146"/>
      <c r="QN25" s="146"/>
      <c r="QO25" s="146"/>
      <c r="QP25" s="146"/>
      <c r="QQ25" s="146"/>
      <c r="QR25" s="146"/>
      <c r="QS25" s="146"/>
      <c r="QT25" s="146"/>
      <c r="QU25" s="146"/>
      <c r="QV25" s="146"/>
      <c r="QW25" s="146"/>
      <c r="QX25" s="146"/>
      <c r="QY25" s="146"/>
      <c r="QZ25" s="146"/>
      <c r="RA25" s="146"/>
      <c r="RB25" s="146"/>
      <c r="RC25" s="146"/>
      <c r="RD25" s="146"/>
      <c r="RE25" s="146"/>
      <c r="RF25" s="146"/>
      <c r="RG25" s="146"/>
      <c r="RH25" s="146"/>
      <c r="RI25" s="146"/>
      <c r="RJ25" s="146"/>
      <c r="RK25" s="146"/>
      <c r="RL25" s="146"/>
      <c r="RM25" s="146"/>
      <c r="RN25" s="146"/>
      <c r="RO25" s="146"/>
      <c r="RP25" s="146"/>
      <c r="RQ25" s="146"/>
      <c r="RR25" s="146"/>
      <c r="RS25" s="146"/>
      <c r="RT25" s="146"/>
      <c r="RU25" s="146"/>
      <c r="RV25" s="146"/>
      <c r="RW25" s="146"/>
      <c r="RX25" s="146"/>
      <c r="RY25" s="146"/>
      <c r="RZ25" s="146"/>
      <c r="SA25" s="146"/>
      <c r="SB25" s="146"/>
      <c r="SC25" s="146"/>
      <c r="SD25" s="146"/>
      <c r="SE25" s="146"/>
      <c r="SF25" s="146"/>
      <c r="SG25" s="146"/>
      <c r="SH25" s="146"/>
      <c r="SI25" s="146"/>
      <c r="SJ25" s="146"/>
      <c r="SK25" s="146"/>
      <c r="SL25" s="146"/>
      <c r="SM25" s="146"/>
      <c r="SN25" s="146"/>
      <c r="SO25" s="146"/>
      <c r="SP25" s="146"/>
      <c r="SQ25" s="146"/>
      <c r="SR25" s="146"/>
      <c r="SS25" s="146"/>
      <c r="ST25" s="146"/>
      <c r="SU25" s="146"/>
      <c r="SV25" s="146"/>
      <c r="SW25" s="146"/>
      <c r="SX25" s="146"/>
      <c r="SY25" s="146"/>
      <c r="SZ25" s="146"/>
      <c r="TA25" s="146"/>
      <c r="TB25" s="146"/>
      <c r="TC25" s="146"/>
      <c r="TD25" s="146"/>
      <c r="TE25" s="146"/>
      <c r="TF25" s="146"/>
      <c r="TG25" s="146"/>
      <c r="TH25" s="146"/>
      <c r="TI25" s="146"/>
      <c r="TJ25" s="146"/>
      <c r="TK25" s="146"/>
      <c r="TL25" s="146"/>
      <c r="TM25" s="146"/>
      <c r="TN25" s="146"/>
      <c r="TO25" s="146"/>
      <c r="TP25" s="146"/>
      <c r="TQ25" s="146"/>
      <c r="TR25" s="146"/>
      <c r="TS25" s="146"/>
      <c r="TT25" s="146"/>
      <c r="TU25" s="146"/>
      <c r="TV25" s="146"/>
      <c r="TW25" s="146"/>
      <c r="TX25" s="146"/>
      <c r="TY25" s="146"/>
      <c r="TZ25" s="146"/>
      <c r="UA25" s="146"/>
      <c r="UB25" s="146"/>
      <c r="UC25" s="146"/>
      <c r="UD25" s="146"/>
      <c r="UE25" s="146"/>
      <c r="UF25" s="146"/>
      <c r="UG25" s="146"/>
      <c r="UH25" s="146"/>
      <c r="UI25" s="146"/>
      <c r="UJ25" s="146"/>
      <c r="UK25" s="146"/>
      <c r="UL25" s="146"/>
      <c r="UM25" s="146"/>
      <c r="UN25" s="146"/>
      <c r="UO25" s="146"/>
      <c r="UP25" s="146"/>
      <c r="UQ25" s="146"/>
      <c r="UR25" s="146"/>
      <c r="US25" s="146"/>
      <c r="UT25" s="146"/>
      <c r="UU25" s="146"/>
      <c r="UV25" s="146"/>
      <c r="UW25" s="146"/>
      <c r="UX25" s="146"/>
      <c r="UY25" s="146"/>
      <c r="UZ25" s="146"/>
      <c r="VA25" s="146"/>
      <c r="VB25" s="146"/>
      <c r="VC25" s="146"/>
      <c r="VD25" s="146"/>
      <c r="VE25" s="146"/>
      <c r="VF25" s="146"/>
      <c r="VG25" s="146"/>
      <c r="VH25" s="146"/>
      <c r="VI25" s="146"/>
      <c r="VJ25" s="146"/>
      <c r="VK25" s="146"/>
      <c r="VL25" s="146"/>
      <c r="VM25" s="146"/>
      <c r="VN25" s="146"/>
      <c r="VO25" s="146"/>
      <c r="VP25" s="146"/>
      <c r="VQ25" s="146"/>
      <c r="VR25" s="146"/>
      <c r="VS25" s="146"/>
      <c r="VT25" s="146"/>
      <c r="VU25" s="146"/>
      <c r="VV25" s="146"/>
      <c r="VW25" s="146"/>
      <c r="VX25" s="146"/>
      <c r="VY25" s="146"/>
      <c r="VZ25" s="146"/>
      <c r="WA25" s="146"/>
      <c r="WB25" s="146"/>
      <c r="WC25" s="146"/>
      <c r="WD25" s="146"/>
      <c r="WE25" s="146"/>
      <c r="WF25" s="146"/>
      <c r="WG25" s="146"/>
      <c r="WH25" s="146"/>
      <c r="WI25" s="146"/>
      <c r="WJ25" s="146"/>
      <c r="WK25" s="146"/>
      <c r="WL25" s="146"/>
      <c r="WM25" s="146"/>
      <c r="WN25" s="146"/>
      <c r="WO25" s="146"/>
      <c r="WP25" s="146"/>
      <c r="WQ25" s="146"/>
      <c r="WR25" s="146"/>
      <c r="WS25" s="146"/>
      <c r="WT25" s="146"/>
      <c r="WU25" s="146"/>
      <c r="WV25" s="146"/>
      <c r="WW25" s="146"/>
      <c r="WX25" s="146"/>
      <c r="WY25" s="146"/>
      <c r="WZ25" s="146"/>
      <c r="XA25" s="146"/>
      <c r="XB25" s="146"/>
      <c r="XC25" s="146"/>
      <c r="XD25" s="146"/>
      <c r="XE25" s="146"/>
      <c r="XF25" s="146"/>
      <c r="XG25" s="146"/>
      <c r="XH25" s="146"/>
      <c r="XI25" s="146"/>
      <c r="XJ25" s="146"/>
      <c r="XK25" s="146"/>
      <c r="XL25" s="146"/>
      <c r="XM25" s="146"/>
      <c r="XN25" s="146"/>
      <c r="XO25" s="146"/>
      <c r="XP25" s="146"/>
      <c r="XQ25" s="146"/>
      <c r="XR25" s="146"/>
      <c r="XS25" s="146"/>
      <c r="XT25" s="146"/>
      <c r="XU25" s="146"/>
      <c r="XV25" s="146"/>
      <c r="XW25" s="146"/>
      <c r="XX25" s="146"/>
      <c r="XY25" s="146"/>
      <c r="XZ25" s="146"/>
      <c r="YA25" s="146"/>
      <c r="YB25" s="146"/>
      <c r="YC25" s="146"/>
      <c r="YD25" s="146"/>
      <c r="YE25" s="146"/>
      <c r="YF25" s="146"/>
      <c r="YG25" s="146"/>
      <c r="YH25" s="146"/>
      <c r="YI25" s="146"/>
      <c r="YJ25" s="146"/>
      <c r="YK25" s="146"/>
      <c r="YL25" s="146"/>
      <c r="YM25" s="146"/>
      <c r="YN25" s="146"/>
      <c r="YO25" s="146"/>
      <c r="YP25" s="146"/>
      <c r="YQ25" s="146"/>
      <c r="YR25" s="146"/>
      <c r="YS25" s="146"/>
      <c r="YT25" s="146"/>
      <c r="YU25" s="146"/>
      <c r="YV25" s="146"/>
      <c r="YW25" s="146"/>
      <c r="YX25" s="146"/>
      <c r="YY25" s="146"/>
      <c r="YZ25" s="146"/>
      <c r="ZA25" s="146"/>
      <c r="ZB25" s="146"/>
      <c r="ZC25" s="146"/>
      <c r="ZD25" s="146"/>
      <c r="ZE25" s="146"/>
      <c r="ZF25" s="146"/>
      <c r="ZG25" s="146"/>
      <c r="ZH25" s="146"/>
      <c r="ZI25" s="146"/>
      <c r="ZJ25" s="146"/>
      <c r="ZK25" s="146"/>
      <c r="ZL25" s="146"/>
      <c r="ZM25" s="146"/>
      <c r="ZN25" s="146"/>
      <c r="ZO25" s="146"/>
      <c r="ZP25" s="146"/>
      <c r="ZQ25" s="146"/>
      <c r="ZR25" s="146"/>
      <c r="ZS25" s="146"/>
      <c r="ZT25" s="146"/>
      <c r="ZU25" s="146"/>
      <c r="ZV25" s="146"/>
      <c r="ZW25" s="146"/>
      <c r="ZX25" s="146"/>
      <c r="ZY25" s="146"/>
      <c r="ZZ25" s="146"/>
      <c r="AAA25" s="146"/>
      <c r="AAB25" s="146"/>
      <c r="AAC25" s="146"/>
      <c r="AAD25" s="146"/>
      <c r="AAE25" s="146"/>
      <c r="AAF25" s="146"/>
      <c r="AAG25" s="146"/>
      <c r="AAH25" s="146"/>
      <c r="AAI25" s="146"/>
      <c r="AAJ25" s="146"/>
      <c r="AAK25" s="146"/>
      <c r="AAL25" s="146"/>
      <c r="AAM25" s="146"/>
      <c r="AAN25" s="146"/>
      <c r="AAO25" s="146"/>
      <c r="AAP25" s="146"/>
      <c r="AAQ25" s="146"/>
      <c r="AAR25" s="146"/>
      <c r="AAS25" s="146"/>
      <c r="AAT25" s="146"/>
      <c r="AAU25" s="146"/>
      <c r="AAV25" s="146"/>
      <c r="AAW25" s="146"/>
      <c r="AAX25" s="146"/>
      <c r="AAY25" s="146"/>
      <c r="AAZ25" s="146"/>
      <c r="ABA25" s="146"/>
      <c r="ABB25" s="146"/>
      <c r="ABC25" s="146"/>
      <c r="ABD25" s="146"/>
      <c r="ABE25" s="146"/>
      <c r="ABF25" s="146"/>
      <c r="ABG25" s="146"/>
      <c r="ABH25" s="146"/>
      <c r="ABI25" s="146"/>
      <c r="ABJ25" s="146"/>
      <c r="ABK25" s="146"/>
      <c r="ABL25" s="146"/>
      <c r="ABM25" s="146"/>
      <c r="ABN25" s="146"/>
      <c r="ABO25" s="146"/>
      <c r="ABP25" s="146"/>
      <c r="ABQ25" s="146"/>
      <c r="ABR25" s="146"/>
      <c r="ABS25" s="146"/>
      <c r="ABT25" s="146"/>
      <c r="ABU25" s="146"/>
      <c r="ABV25" s="146"/>
      <c r="ABW25" s="146"/>
      <c r="ABX25" s="146"/>
      <c r="ABY25" s="146"/>
      <c r="ABZ25" s="146"/>
      <c r="ACA25" s="146"/>
      <c r="ACB25" s="146"/>
      <c r="ACC25" s="146"/>
      <c r="ACD25" s="146"/>
      <c r="ACE25" s="146"/>
      <c r="ACF25" s="146"/>
      <c r="ACG25" s="146"/>
      <c r="ACH25" s="146"/>
      <c r="ACI25" s="146"/>
      <c r="ACJ25" s="146"/>
      <c r="ACK25" s="146"/>
      <c r="ACL25" s="146"/>
      <c r="ACM25" s="146"/>
      <c r="ACN25" s="146"/>
      <c r="ACO25" s="146"/>
      <c r="ACP25" s="146"/>
      <c r="ACQ25" s="146"/>
      <c r="ACR25" s="146"/>
      <c r="ACS25" s="146"/>
      <c r="ACT25" s="146"/>
      <c r="ACU25" s="146"/>
      <c r="ACV25" s="146"/>
      <c r="ACW25" s="146"/>
      <c r="ACX25" s="146"/>
      <c r="ACY25" s="146"/>
      <c r="ACZ25" s="146"/>
      <c r="ADA25" s="146"/>
      <c r="ADB25" s="146"/>
      <c r="ADC25" s="146"/>
      <c r="ADD25" s="146"/>
      <c r="ADE25" s="146"/>
      <c r="ADF25" s="146"/>
      <c r="ADG25" s="146"/>
      <c r="ADH25" s="146"/>
      <c r="ADI25" s="146"/>
      <c r="ADJ25" s="146"/>
      <c r="ADK25" s="146"/>
      <c r="ADL25" s="146"/>
      <c r="ADM25" s="146"/>
      <c r="ADN25" s="146"/>
      <c r="ADO25" s="146"/>
      <c r="ADP25" s="146"/>
      <c r="ADQ25" s="146"/>
      <c r="ADR25" s="146"/>
      <c r="ADS25" s="146"/>
      <c r="ADT25" s="146"/>
      <c r="ADU25" s="146"/>
      <c r="ADV25" s="146"/>
      <c r="ADW25" s="146"/>
      <c r="ADX25" s="146"/>
      <c r="ADY25" s="146"/>
      <c r="ADZ25" s="146"/>
      <c r="AEA25" s="146"/>
      <c r="AEB25" s="146"/>
      <c r="AEC25" s="146"/>
      <c r="AED25" s="146"/>
      <c r="AEE25" s="146"/>
      <c r="AEF25" s="146"/>
      <c r="AEG25" s="146"/>
      <c r="AEH25" s="146"/>
      <c r="AEI25" s="146"/>
      <c r="AEJ25" s="146"/>
      <c r="AEK25" s="146"/>
      <c r="AEL25" s="146"/>
      <c r="AEM25" s="146"/>
      <c r="AEN25" s="146"/>
      <c r="AEO25" s="146"/>
      <c r="AEP25" s="146"/>
      <c r="AEQ25" s="146"/>
      <c r="AER25" s="146"/>
      <c r="AES25" s="146"/>
      <c r="AET25" s="146"/>
      <c r="AEU25" s="146"/>
      <c r="AEV25" s="146"/>
      <c r="AEW25" s="146"/>
      <c r="AEX25" s="146"/>
      <c r="AEY25" s="146"/>
      <c r="AEZ25" s="146"/>
      <c r="AFA25" s="146"/>
      <c r="AFB25" s="146"/>
      <c r="AFC25" s="146"/>
      <c r="AFD25" s="146"/>
      <c r="AFE25" s="146"/>
      <c r="AFF25" s="146"/>
      <c r="AFG25" s="146"/>
      <c r="AFH25" s="146"/>
      <c r="AFI25" s="146"/>
      <c r="AFJ25" s="146"/>
      <c r="AFK25" s="146"/>
      <c r="AFL25" s="146"/>
      <c r="AFM25" s="146"/>
      <c r="AFN25" s="146"/>
      <c r="AFO25" s="146"/>
      <c r="AFP25" s="146"/>
      <c r="AFQ25" s="146"/>
      <c r="AFR25" s="146"/>
      <c r="AFS25" s="146"/>
      <c r="AFT25" s="146"/>
      <c r="AFU25" s="146"/>
      <c r="AFV25" s="146"/>
      <c r="AFW25" s="146"/>
      <c r="AFX25" s="146"/>
      <c r="AFY25" s="146"/>
      <c r="AFZ25" s="146"/>
      <c r="AGA25" s="146"/>
      <c r="AGB25" s="146"/>
      <c r="AGC25" s="146"/>
      <c r="AGD25" s="146"/>
      <c r="AGE25" s="146"/>
      <c r="AGF25" s="146"/>
      <c r="AGG25" s="146"/>
      <c r="AGH25" s="146"/>
      <c r="AGI25" s="146"/>
      <c r="AGJ25" s="146"/>
      <c r="AGK25" s="146"/>
      <c r="AGL25" s="146"/>
      <c r="AGM25" s="146"/>
      <c r="AGN25" s="146"/>
      <c r="AGO25" s="146"/>
      <c r="AGP25" s="146"/>
      <c r="AGQ25" s="146"/>
      <c r="AGR25" s="146"/>
      <c r="AGS25" s="146"/>
      <c r="AGT25" s="146"/>
      <c r="AGU25" s="146"/>
      <c r="AGV25" s="146"/>
      <c r="AGW25" s="146"/>
      <c r="AGX25" s="146"/>
      <c r="AGY25" s="146"/>
      <c r="AGZ25" s="146"/>
      <c r="AHA25" s="146"/>
      <c r="AHB25" s="146"/>
      <c r="AHC25" s="146"/>
      <c r="AHD25" s="146"/>
      <c r="AHE25" s="146"/>
      <c r="AHF25" s="146"/>
      <c r="AHG25" s="146"/>
      <c r="AHH25" s="146"/>
      <c r="AHI25" s="146"/>
      <c r="AHJ25" s="146"/>
      <c r="AHK25" s="146"/>
      <c r="AHL25" s="146"/>
      <c r="AHM25" s="146"/>
      <c r="AHN25" s="146"/>
      <c r="AHO25" s="146"/>
      <c r="AHP25" s="146"/>
      <c r="AHQ25" s="146"/>
      <c r="AHR25" s="146"/>
      <c r="AHS25" s="146"/>
      <c r="AHT25" s="146"/>
      <c r="AHU25" s="146"/>
      <c r="AHV25" s="146"/>
      <c r="AHW25" s="146"/>
      <c r="AHX25" s="146"/>
      <c r="AHY25" s="146"/>
      <c r="AHZ25" s="146"/>
      <c r="AIA25" s="146"/>
      <c r="AIB25" s="146"/>
      <c r="AIC25" s="146"/>
      <c r="AID25" s="146"/>
      <c r="AIE25" s="146"/>
      <c r="AIF25" s="146"/>
      <c r="AIG25" s="146"/>
      <c r="AIH25" s="146"/>
      <c r="AII25" s="146"/>
      <c r="AIJ25" s="146"/>
      <c r="AIK25" s="146"/>
      <c r="AIL25" s="146"/>
      <c r="AIM25" s="146"/>
      <c r="AIN25" s="146"/>
      <c r="AIO25" s="146"/>
      <c r="AIP25" s="146"/>
      <c r="AIQ25" s="146"/>
      <c r="AIR25" s="146"/>
      <c r="AIS25" s="146"/>
      <c r="AIT25" s="146"/>
      <c r="AIU25" s="146"/>
      <c r="AIV25" s="146"/>
      <c r="AIW25" s="146"/>
      <c r="AIX25" s="146"/>
      <c r="AIY25" s="146"/>
      <c r="AIZ25" s="146"/>
      <c r="AJA25" s="146"/>
      <c r="AJB25" s="146"/>
      <c r="AJC25" s="146"/>
      <c r="AJD25" s="146"/>
      <c r="AJE25" s="146"/>
      <c r="AJF25" s="146"/>
      <c r="AJG25" s="146"/>
      <c r="AJH25" s="146"/>
      <c r="AJI25" s="146"/>
      <c r="AJJ25" s="146"/>
      <c r="AJK25" s="146"/>
      <c r="AJL25" s="146"/>
      <c r="AJM25" s="146"/>
      <c r="AJN25" s="146"/>
      <c r="AJO25" s="146"/>
      <c r="AJP25" s="146"/>
      <c r="AJQ25" s="146"/>
      <c r="AJR25" s="146"/>
      <c r="AJS25" s="146"/>
      <c r="AJT25" s="146"/>
      <c r="AJU25" s="146"/>
      <c r="AJV25" s="146"/>
      <c r="AJW25" s="146"/>
      <c r="AJX25" s="146"/>
      <c r="AJY25" s="146"/>
      <c r="AJZ25" s="146"/>
      <c r="AKA25" s="146"/>
      <c r="AKB25" s="146"/>
      <c r="AKC25" s="146"/>
      <c r="AKD25" s="146"/>
      <c r="AKE25" s="146"/>
      <c r="AKF25" s="146"/>
      <c r="AKG25" s="146"/>
      <c r="AKH25" s="146"/>
      <c r="AKI25" s="146"/>
      <c r="AKJ25" s="146"/>
      <c r="AKK25" s="146"/>
      <c r="AKL25" s="146"/>
      <c r="AKM25" s="146"/>
      <c r="AKN25" s="146"/>
      <c r="AKO25" s="146"/>
      <c r="AKP25" s="146"/>
      <c r="AKQ25" s="146"/>
      <c r="AKR25" s="146"/>
      <c r="AKS25" s="146"/>
      <c r="AKT25" s="146"/>
      <c r="AKU25" s="146"/>
      <c r="AKV25" s="146"/>
      <c r="AKW25" s="146"/>
      <c r="AKX25" s="146"/>
      <c r="AKY25" s="146"/>
      <c r="AKZ25" s="146"/>
      <c r="ALA25" s="146"/>
      <c r="ALB25" s="146"/>
      <c r="ALC25" s="146"/>
      <c r="ALD25" s="146"/>
      <c r="ALE25" s="146"/>
      <c r="ALF25" s="146"/>
      <c r="ALG25" s="146"/>
      <c r="ALH25" s="146"/>
      <c r="ALI25" s="146"/>
      <c r="ALJ25" s="146"/>
      <c r="ALK25" s="146"/>
      <c r="ALL25" s="146"/>
      <c r="ALM25" s="146"/>
      <c r="ALN25" s="146"/>
      <c r="ALO25" s="146"/>
      <c r="ALP25" s="146"/>
      <c r="ALQ25" s="146"/>
      <c r="ALR25" s="146"/>
      <c r="ALS25" s="146"/>
      <c r="ALT25" s="146"/>
      <c r="ALU25" s="146"/>
      <c r="ALV25" s="146"/>
      <c r="ALW25" s="146"/>
      <c r="ALX25" s="146"/>
      <c r="ALY25" s="146"/>
      <c r="ALZ25" s="146"/>
      <c r="AMA25" s="146"/>
      <c r="AMB25" s="146"/>
      <c r="AMC25" s="146"/>
      <c r="AMD25" s="146"/>
      <c r="AME25" s="146"/>
      <c r="AMF25" s="146"/>
      <c r="AMG25" s="146"/>
      <c r="AMH25" s="146"/>
      <c r="AMI25" s="146"/>
      <c r="AMJ25" s="146"/>
      <c r="AMK25" s="146"/>
    </row>
    <row r="26" spans="1:1025" ht="13.5" customHeight="1" x14ac:dyDescent="0.25">
      <c r="A26" s="333" t="s">
        <v>15</v>
      </c>
      <c r="B26" s="334"/>
      <c r="C26" s="334"/>
      <c r="D26" s="334"/>
      <c r="E26" s="335"/>
    </row>
    <row r="27" spans="1:1025" s="147" customFormat="1" x14ac:dyDescent="0.25">
      <c r="A27" s="152" t="s">
        <v>16</v>
      </c>
      <c r="B27" s="145" t="s">
        <v>8</v>
      </c>
      <c r="C27" s="5" t="s">
        <v>7</v>
      </c>
      <c r="D27" s="5" t="s">
        <v>7</v>
      </c>
      <c r="E27" s="153" t="s">
        <v>7</v>
      </c>
      <c r="F27" s="146"/>
      <c r="G27" s="146"/>
      <c r="H27" s="146"/>
      <c r="I27" s="146"/>
      <c r="J27" s="146"/>
      <c r="K27" s="146"/>
      <c r="L27" s="146"/>
      <c r="M27" s="146"/>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6"/>
      <c r="AK27" s="146"/>
      <c r="AL27" s="146"/>
      <c r="AM27" s="146"/>
      <c r="AN27" s="146"/>
      <c r="AO27" s="146"/>
      <c r="AP27" s="146"/>
      <c r="AQ27" s="146"/>
      <c r="AR27" s="146"/>
      <c r="AS27" s="146"/>
      <c r="AT27" s="146"/>
      <c r="AU27" s="146"/>
      <c r="AV27" s="146"/>
      <c r="AW27" s="146"/>
      <c r="AX27" s="146"/>
      <c r="AY27" s="146"/>
      <c r="AZ27" s="146"/>
      <c r="BA27" s="146"/>
      <c r="BB27" s="146"/>
      <c r="BC27" s="146"/>
      <c r="BD27" s="146"/>
      <c r="BE27" s="146"/>
      <c r="BF27" s="146"/>
      <c r="BG27" s="146"/>
      <c r="BH27" s="146"/>
      <c r="BI27" s="146"/>
      <c r="BJ27" s="146"/>
      <c r="BK27" s="146"/>
      <c r="BL27" s="146"/>
      <c r="BM27" s="146"/>
      <c r="BN27" s="146"/>
      <c r="BO27" s="146"/>
      <c r="BP27" s="146"/>
      <c r="BQ27" s="146"/>
      <c r="BR27" s="146"/>
      <c r="BS27" s="146"/>
      <c r="BT27" s="146"/>
      <c r="BU27" s="146"/>
      <c r="BV27" s="146"/>
      <c r="BW27" s="146"/>
      <c r="BX27" s="146"/>
      <c r="BY27" s="146"/>
      <c r="BZ27" s="146"/>
      <c r="CA27" s="146"/>
      <c r="CB27" s="146"/>
      <c r="CC27" s="146"/>
      <c r="CD27" s="146"/>
      <c r="CE27" s="146"/>
      <c r="CF27" s="146"/>
      <c r="CG27" s="146"/>
      <c r="CH27" s="146"/>
      <c r="CI27" s="146"/>
      <c r="CJ27" s="146"/>
      <c r="CK27" s="146"/>
      <c r="CL27" s="146"/>
      <c r="CM27" s="146"/>
      <c r="CN27" s="146"/>
      <c r="CO27" s="146"/>
      <c r="CP27" s="146"/>
      <c r="CQ27" s="146"/>
      <c r="CR27" s="146"/>
      <c r="CS27" s="146"/>
      <c r="CT27" s="146"/>
      <c r="CU27" s="146"/>
      <c r="CV27" s="146"/>
      <c r="CW27" s="146"/>
      <c r="CX27" s="146"/>
      <c r="CY27" s="146"/>
      <c r="CZ27" s="146"/>
      <c r="DA27" s="146"/>
      <c r="DB27" s="146"/>
      <c r="DC27" s="146"/>
      <c r="DD27" s="146"/>
      <c r="DE27" s="146"/>
      <c r="DF27" s="146"/>
      <c r="DG27" s="146"/>
      <c r="DH27" s="146"/>
      <c r="DI27" s="146"/>
      <c r="DJ27" s="146"/>
      <c r="DK27" s="146"/>
      <c r="DL27" s="146"/>
      <c r="DM27" s="146"/>
      <c r="DN27" s="146"/>
      <c r="DO27" s="146"/>
      <c r="DP27" s="146"/>
      <c r="DQ27" s="146"/>
      <c r="DR27" s="146"/>
      <c r="DS27" s="146"/>
      <c r="DT27" s="146"/>
      <c r="DU27" s="146"/>
      <c r="DV27" s="146"/>
      <c r="DW27" s="146"/>
      <c r="DX27" s="146"/>
      <c r="DY27" s="146"/>
      <c r="DZ27" s="146"/>
      <c r="EA27" s="146"/>
      <c r="EB27" s="146"/>
      <c r="EC27" s="146"/>
      <c r="ED27" s="146"/>
      <c r="EE27" s="146"/>
      <c r="EF27" s="146"/>
      <c r="EG27" s="146"/>
      <c r="EH27" s="146"/>
      <c r="EI27" s="146"/>
      <c r="EJ27" s="146"/>
      <c r="EK27" s="146"/>
      <c r="EL27" s="146"/>
      <c r="EM27" s="146"/>
      <c r="EN27" s="146"/>
      <c r="EO27" s="146"/>
      <c r="EP27" s="146"/>
      <c r="EQ27" s="146"/>
      <c r="ER27" s="146"/>
      <c r="ES27" s="146"/>
      <c r="ET27" s="146"/>
      <c r="EU27" s="146"/>
      <c r="EV27" s="146"/>
      <c r="EW27" s="146"/>
      <c r="EX27" s="146"/>
      <c r="EY27" s="146"/>
      <c r="EZ27" s="146"/>
      <c r="FA27" s="146"/>
      <c r="FB27" s="146"/>
      <c r="FC27" s="146"/>
      <c r="FD27" s="146"/>
      <c r="FE27" s="146"/>
      <c r="FF27" s="146"/>
      <c r="FG27" s="146"/>
      <c r="FH27" s="146"/>
      <c r="FI27" s="146"/>
      <c r="FJ27" s="146"/>
      <c r="FK27" s="146"/>
      <c r="FL27" s="146"/>
      <c r="FM27" s="146"/>
      <c r="FN27" s="146"/>
      <c r="FO27" s="146"/>
      <c r="FP27" s="146"/>
      <c r="FQ27" s="146"/>
      <c r="FR27" s="146"/>
      <c r="FS27" s="146"/>
      <c r="FT27" s="146"/>
      <c r="FU27" s="146"/>
      <c r="FV27" s="146"/>
      <c r="FW27" s="146"/>
      <c r="FX27" s="146"/>
      <c r="FY27" s="146"/>
      <c r="FZ27" s="146"/>
      <c r="GA27" s="146"/>
      <c r="GB27" s="146"/>
      <c r="GC27" s="146"/>
      <c r="GD27" s="146"/>
      <c r="GE27" s="146"/>
      <c r="GF27" s="146"/>
      <c r="GG27" s="146"/>
      <c r="GH27" s="146"/>
      <c r="GI27" s="146"/>
      <c r="GJ27" s="146"/>
      <c r="GK27" s="146"/>
      <c r="GL27" s="146"/>
      <c r="GM27" s="146"/>
      <c r="GN27" s="146"/>
      <c r="GO27" s="146"/>
      <c r="GP27" s="146"/>
      <c r="GQ27" s="146"/>
      <c r="GR27" s="146"/>
      <c r="GS27" s="146"/>
      <c r="GT27" s="146"/>
      <c r="GU27" s="146"/>
      <c r="GV27" s="146"/>
      <c r="GW27" s="146"/>
      <c r="GX27" s="146"/>
      <c r="GY27" s="146"/>
      <c r="GZ27" s="146"/>
      <c r="HA27" s="146"/>
      <c r="HB27" s="146"/>
      <c r="HC27" s="146"/>
      <c r="HD27" s="146"/>
      <c r="HE27" s="146"/>
      <c r="HF27" s="146"/>
      <c r="HG27" s="146"/>
      <c r="HH27" s="146"/>
      <c r="HI27" s="146"/>
      <c r="HJ27" s="146"/>
      <c r="HK27" s="146"/>
      <c r="HL27" s="146"/>
      <c r="HM27" s="146"/>
      <c r="HN27" s="146"/>
      <c r="HO27" s="146"/>
      <c r="HP27" s="146"/>
      <c r="HQ27" s="146"/>
      <c r="HR27" s="146"/>
      <c r="HS27" s="146"/>
      <c r="HT27" s="146"/>
      <c r="HU27" s="146"/>
      <c r="HV27" s="146"/>
      <c r="HW27" s="146"/>
      <c r="HX27" s="146"/>
      <c r="HY27" s="146"/>
      <c r="HZ27" s="146"/>
      <c r="IA27" s="146"/>
      <c r="IB27" s="146"/>
      <c r="IC27" s="146"/>
      <c r="ID27" s="146"/>
      <c r="IE27" s="146"/>
      <c r="IF27" s="146"/>
      <c r="IG27" s="146"/>
      <c r="IH27" s="146"/>
      <c r="II27" s="146"/>
      <c r="IJ27" s="146"/>
      <c r="IK27" s="146"/>
      <c r="IL27" s="146"/>
      <c r="IM27" s="146"/>
      <c r="IN27" s="146"/>
      <c r="IO27" s="146"/>
      <c r="IP27" s="146"/>
      <c r="IQ27" s="146"/>
      <c r="IR27" s="146"/>
      <c r="IS27" s="146"/>
      <c r="IT27" s="146"/>
      <c r="IU27" s="146"/>
      <c r="IV27" s="146"/>
      <c r="IW27" s="146"/>
      <c r="IX27" s="146"/>
      <c r="IY27" s="146"/>
      <c r="IZ27" s="146"/>
      <c r="JA27" s="146"/>
      <c r="JB27" s="146"/>
      <c r="JC27" s="146"/>
      <c r="JD27" s="146"/>
      <c r="JE27" s="146"/>
      <c r="JF27" s="146"/>
      <c r="JG27" s="146"/>
      <c r="JH27" s="146"/>
      <c r="JI27" s="146"/>
      <c r="JJ27" s="146"/>
      <c r="JK27" s="146"/>
      <c r="JL27" s="146"/>
      <c r="JM27" s="146"/>
      <c r="JN27" s="146"/>
      <c r="JO27" s="146"/>
      <c r="JP27" s="146"/>
      <c r="JQ27" s="146"/>
      <c r="JR27" s="146"/>
      <c r="JS27" s="146"/>
      <c r="JT27" s="146"/>
      <c r="JU27" s="146"/>
      <c r="JV27" s="146"/>
      <c r="JW27" s="146"/>
      <c r="JX27" s="146"/>
      <c r="JY27" s="146"/>
      <c r="JZ27" s="146"/>
      <c r="KA27" s="146"/>
      <c r="KB27" s="146"/>
      <c r="KC27" s="146"/>
      <c r="KD27" s="146"/>
      <c r="KE27" s="146"/>
      <c r="KF27" s="146"/>
      <c r="KG27" s="146"/>
      <c r="KH27" s="146"/>
      <c r="KI27" s="146"/>
      <c r="KJ27" s="146"/>
      <c r="KK27" s="146"/>
      <c r="KL27" s="146"/>
      <c r="KM27" s="146"/>
      <c r="KN27" s="146"/>
      <c r="KO27" s="146"/>
      <c r="KP27" s="146"/>
      <c r="KQ27" s="146"/>
      <c r="KR27" s="146"/>
      <c r="KS27" s="146"/>
      <c r="KT27" s="146"/>
      <c r="KU27" s="146"/>
      <c r="KV27" s="146"/>
      <c r="KW27" s="146"/>
      <c r="KX27" s="146"/>
      <c r="KY27" s="146"/>
      <c r="KZ27" s="146"/>
      <c r="LA27" s="146"/>
      <c r="LB27" s="146"/>
      <c r="LC27" s="146"/>
      <c r="LD27" s="146"/>
      <c r="LE27" s="146"/>
      <c r="LF27" s="146"/>
      <c r="LG27" s="146"/>
      <c r="LH27" s="146"/>
      <c r="LI27" s="146"/>
      <c r="LJ27" s="146"/>
      <c r="LK27" s="146"/>
      <c r="LL27" s="146"/>
      <c r="LM27" s="146"/>
      <c r="LN27" s="146"/>
      <c r="LO27" s="146"/>
      <c r="LP27" s="146"/>
      <c r="LQ27" s="146"/>
      <c r="LR27" s="146"/>
      <c r="LS27" s="146"/>
      <c r="LT27" s="146"/>
      <c r="LU27" s="146"/>
      <c r="LV27" s="146"/>
      <c r="LW27" s="146"/>
      <c r="LX27" s="146"/>
      <c r="LY27" s="146"/>
      <c r="LZ27" s="146"/>
      <c r="MA27" s="146"/>
      <c r="MB27" s="146"/>
      <c r="MC27" s="146"/>
      <c r="MD27" s="146"/>
      <c r="ME27" s="146"/>
      <c r="MF27" s="146"/>
      <c r="MG27" s="146"/>
      <c r="MH27" s="146"/>
      <c r="MI27" s="146"/>
      <c r="MJ27" s="146"/>
      <c r="MK27" s="146"/>
      <c r="ML27" s="146"/>
      <c r="MM27" s="146"/>
      <c r="MN27" s="146"/>
      <c r="MO27" s="146"/>
      <c r="MP27" s="146"/>
      <c r="MQ27" s="146"/>
      <c r="MR27" s="146"/>
      <c r="MS27" s="146"/>
      <c r="MT27" s="146"/>
      <c r="MU27" s="146"/>
      <c r="MV27" s="146"/>
      <c r="MW27" s="146"/>
      <c r="MX27" s="146"/>
      <c r="MY27" s="146"/>
      <c r="MZ27" s="146"/>
      <c r="NA27" s="146"/>
      <c r="NB27" s="146"/>
      <c r="NC27" s="146"/>
      <c r="ND27" s="146"/>
      <c r="NE27" s="146"/>
      <c r="NF27" s="146"/>
      <c r="NG27" s="146"/>
      <c r="NH27" s="146"/>
      <c r="NI27" s="146"/>
      <c r="NJ27" s="146"/>
      <c r="NK27" s="146"/>
      <c r="NL27" s="146"/>
      <c r="NM27" s="146"/>
      <c r="NN27" s="146"/>
      <c r="NO27" s="146"/>
      <c r="NP27" s="146"/>
      <c r="NQ27" s="146"/>
      <c r="NR27" s="146"/>
      <c r="NS27" s="146"/>
      <c r="NT27" s="146"/>
      <c r="NU27" s="146"/>
      <c r="NV27" s="146"/>
      <c r="NW27" s="146"/>
      <c r="NX27" s="146"/>
      <c r="NY27" s="146"/>
      <c r="NZ27" s="146"/>
      <c r="OA27" s="146"/>
      <c r="OB27" s="146"/>
      <c r="OC27" s="146"/>
      <c r="OD27" s="146"/>
      <c r="OE27" s="146"/>
      <c r="OF27" s="146"/>
      <c r="OG27" s="146"/>
      <c r="OH27" s="146"/>
      <c r="OI27" s="146"/>
      <c r="OJ27" s="146"/>
      <c r="OK27" s="146"/>
      <c r="OL27" s="146"/>
      <c r="OM27" s="146"/>
      <c r="ON27" s="146"/>
      <c r="OO27" s="146"/>
      <c r="OP27" s="146"/>
      <c r="OQ27" s="146"/>
      <c r="OR27" s="146"/>
      <c r="OS27" s="146"/>
      <c r="OT27" s="146"/>
      <c r="OU27" s="146"/>
      <c r="OV27" s="146"/>
      <c r="OW27" s="146"/>
      <c r="OX27" s="146"/>
      <c r="OY27" s="146"/>
      <c r="OZ27" s="146"/>
      <c r="PA27" s="146"/>
      <c r="PB27" s="146"/>
      <c r="PC27" s="146"/>
      <c r="PD27" s="146"/>
      <c r="PE27" s="146"/>
      <c r="PF27" s="146"/>
      <c r="PG27" s="146"/>
      <c r="PH27" s="146"/>
      <c r="PI27" s="146"/>
      <c r="PJ27" s="146"/>
      <c r="PK27" s="146"/>
      <c r="PL27" s="146"/>
      <c r="PM27" s="146"/>
      <c r="PN27" s="146"/>
      <c r="PO27" s="146"/>
      <c r="PP27" s="146"/>
      <c r="PQ27" s="146"/>
      <c r="PR27" s="146"/>
      <c r="PS27" s="146"/>
      <c r="PT27" s="146"/>
      <c r="PU27" s="146"/>
      <c r="PV27" s="146"/>
      <c r="PW27" s="146"/>
      <c r="PX27" s="146"/>
      <c r="PY27" s="146"/>
      <c r="PZ27" s="146"/>
      <c r="QA27" s="146"/>
      <c r="QB27" s="146"/>
      <c r="QC27" s="146"/>
      <c r="QD27" s="146"/>
      <c r="QE27" s="146"/>
      <c r="QF27" s="146"/>
      <c r="QG27" s="146"/>
      <c r="QH27" s="146"/>
      <c r="QI27" s="146"/>
      <c r="QJ27" s="146"/>
      <c r="QK27" s="146"/>
      <c r="QL27" s="146"/>
      <c r="QM27" s="146"/>
      <c r="QN27" s="146"/>
      <c r="QO27" s="146"/>
      <c r="QP27" s="146"/>
      <c r="QQ27" s="146"/>
      <c r="QR27" s="146"/>
      <c r="QS27" s="146"/>
      <c r="QT27" s="146"/>
      <c r="QU27" s="146"/>
      <c r="QV27" s="146"/>
      <c r="QW27" s="146"/>
      <c r="QX27" s="146"/>
      <c r="QY27" s="146"/>
      <c r="QZ27" s="146"/>
      <c r="RA27" s="146"/>
      <c r="RB27" s="146"/>
      <c r="RC27" s="146"/>
      <c r="RD27" s="146"/>
      <c r="RE27" s="146"/>
      <c r="RF27" s="146"/>
      <c r="RG27" s="146"/>
      <c r="RH27" s="146"/>
      <c r="RI27" s="146"/>
      <c r="RJ27" s="146"/>
      <c r="RK27" s="146"/>
      <c r="RL27" s="146"/>
      <c r="RM27" s="146"/>
      <c r="RN27" s="146"/>
      <c r="RO27" s="146"/>
      <c r="RP27" s="146"/>
      <c r="RQ27" s="146"/>
      <c r="RR27" s="146"/>
      <c r="RS27" s="146"/>
      <c r="RT27" s="146"/>
      <c r="RU27" s="146"/>
      <c r="RV27" s="146"/>
      <c r="RW27" s="146"/>
      <c r="RX27" s="146"/>
      <c r="RY27" s="146"/>
      <c r="RZ27" s="146"/>
      <c r="SA27" s="146"/>
      <c r="SB27" s="146"/>
      <c r="SC27" s="146"/>
      <c r="SD27" s="146"/>
      <c r="SE27" s="146"/>
      <c r="SF27" s="146"/>
      <c r="SG27" s="146"/>
      <c r="SH27" s="146"/>
      <c r="SI27" s="146"/>
      <c r="SJ27" s="146"/>
      <c r="SK27" s="146"/>
      <c r="SL27" s="146"/>
      <c r="SM27" s="146"/>
      <c r="SN27" s="146"/>
      <c r="SO27" s="146"/>
      <c r="SP27" s="146"/>
      <c r="SQ27" s="146"/>
      <c r="SR27" s="146"/>
      <c r="SS27" s="146"/>
      <c r="ST27" s="146"/>
      <c r="SU27" s="146"/>
      <c r="SV27" s="146"/>
      <c r="SW27" s="146"/>
      <c r="SX27" s="146"/>
      <c r="SY27" s="146"/>
      <c r="SZ27" s="146"/>
      <c r="TA27" s="146"/>
      <c r="TB27" s="146"/>
      <c r="TC27" s="146"/>
      <c r="TD27" s="146"/>
      <c r="TE27" s="146"/>
      <c r="TF27" s="146"/>
      <c r="TG27" s="146"/>
      <c r="TH27" s="146"/>
      <c r="TI27" s="146"/>
      <c r="TJ27" s="146"/>
      <c r="TK27" s="146"/>
      <c r="TL27" s="146"/>
      <c r="TM27" s="146"/>
      <c r="TN27" s="146"/>
      <c r="TO27" s="146"/>
      <c r="TP27" s="146"/>
      <c r="TQ27" s="146"/>
      <c r="TR27" s="146"/>
      <c r="TS27" s="146"/>
      <c r="TT27" s="146"/>
      <c r="TU27" s="146"/>
      <c r="TV27" s="146"/>
      <c r="TW27" s="146"/>
      <c r="TX27" s="146"/>
      <c r="TY27" s="146"/>
      <c r="TZ27" s="146"/>
      <c r="UA27" s="146"/>
      <c r="UB27" s="146"/>
      <c r="UC27" s="146"/>
      <c r="UD27" s="146"/>
      <c r="UE27" s="146"/>
      <c r="UF27" s="146"/>
      <c r="UG27" s="146"/>
      <c r="UH27" s="146"/>
      <c r="UI27" s="146"/>
      <c r="UJ27" s="146"/>
      <c r="UK27" s="146"/>
      <c r="UL27" s="146"/>
      <c r="UM27" s="146"/>
      <c r="UN27" s="146"/>
      <c r="UO27" s="146"/>
      <c r="UP27" s="146"/>
      <c r="UQ27" s="146"/>
      <c r="UR27" s="146"/>
      <c r="US27" s="146"/>
      <c r="UT27" s="146"/>
      <c r="UU27" s="146"/>
      <c r="UV27" s="146"/>
      <c r="UW27" s="146"/>
      <c r="UX27" s="146"/>
      <c r="UY27" s="146"/>
      <c r="UZ27" s="146"/>
      <c r="VA27" s="146"/>
      <c r="VB27" s="146"/>
      <c r="VC27" s="146"/>
      <c r="VD27" s="146"/>
      <c r="VE27" s="146"/>
      <c r="VF27" s="146"/>
      <c r="VG27" s="146"/>
      <c r="VH27" s="146"/>
      <c r="VI27" s="146"/>
      <c r="VJ27" s="146"/>
      <c r="VK27" s="146"/>
      <c r="VL27" s="146"/>
      <c r="VM27" s="146"/>
      <c r="VN27" s="146"/>
      <c r="VO27" s="146"/>
      <c r="VP27" s="146"/>
      <c r="VQ27" s="146"/>
      <c r="VR27" s="146"/>
      <c r="VS27" s="146"/>
      <c r="VT27" s="146"/>
      <c r="VU27" s="146"/>
      <c r="VV27" s="146"/>
      <c r="VW27" s="146"/>
      <c r="VX27" s="146"/>
      <c r="VY27" s="146"/>
      <c r="VZ27" s="146"/>
      <c r="WA27" s="146"/>
      <c r="WB27" s="146"/>
      <c r="WC27" s="146"/>
      <c r="WD27" s="146"/>
      <c r="WE27" s="146"/>
      <c r="WF27" s="146"/>
      <c r="WG27" s="146"/>
      <c r="WH27" s="146"/>
      <c r="WI27" s="146"/>
      <c r="WJ27" s="146"/>
      <c r="WK27" s="146"/>
      <c r="WL27" s="146"/>
      <c r="WM27" s="146"/>
      <c r="WN27" s="146"/>
      <c r="WO27" s="146"/>
      <c r="WP27" s="146"/>
      <c r="WQ27" s="146"/>
      <c r="WR27" s="146"/>
      <c r="WS27" s="146"/>
      <c r="WT27" s="146"/>
      <c r="WU27" s="146"/>
      <c r="WV27" s="146"/>
      <c r="WW27" s="146"/>
      <c r="WX27" s="146"/>
      <c r="WY27" s="146"/>
      <c r="WZ27" s="146"/>
      <c r="XA27" s="146"/>
      <c r="XB27" s="146"/>
      <c r="XC27" s="146"/>
      <c r="XD27" s="146"/>
      <c r="XE27" s="146"/>
      <c r="XF27" s="146"/>
      <c r="XG27" s="146"/>
      <c r="XH27" s="146"/>
      <c r="XI27" s="146"/>
      <c r="XJ27" s="146"/>
      <c r="XK27" s="146"/>
      <c r="XL27" s="146"/>
      <c r="XM27" s="146"/>
      <c r="XN27" s="146"/>
      <c r="XO27" s="146"/>
      <c r="XP27" s="146"/>
      <c r="XQ27" s="146"/>
      <c r="XR27" s="146"/>
      <c r="XS27" s="146"/>
      <c r="XT27" s="146"/>
      <c r="XU27" s="146"/>
      <c r="XV27" s="146"/>
      <c r="XW27" s="146"/>
      <c r="XX27" s="146"/>
      <c r="XY27" s="146"/>
      <c r="XZ27" s="146"/>
      <c r="YA27" s="146"/>
      <c r="YB27" s="146"/>
      <c r="YC27" s="146"/>
      <c r="YD27" s="146"/>
      <c r="YE27" s="146"/>
      <c r="YF27" s="146"/>
      <c r="YG27" s="146"/>
      <c r="YH27" s="146"/>
      <c r="YI27" s="146"/>
      <c r="YJ27" s="146"/>
      <c r="YK27" s="146"/>
      <c r="YL27" s="146"/>
      <c r="YM27" s="146"/>
      <c r="YN27" s="146"/>
      <c r="YO27" s="146"/>
      <c r="YP27" s="146"/>
      <c r="YQ27" s="146"/>
      <c r="YR27" s="146"/>
      <c r="YS27" s="146"/>
      <c r="YT27" s="146"/>
      <c r="YU27" s="146"/>
      <c r="YV27" s="146"/>
      <c r="YW27" s="146"/>
      <c r="YX27" s="146"/>
      <c r="YY27" s="146"/>
      <c r="YZ27" s="146"/>
      <c r="ZA27" s="146"/>
      <c r="ZB27" s="146"/>
      <c r="ZC27" s="146"/>
      <c r="ZD27" s="146"/>
      <c r="ZE27" s="146"/>
      <c r="ZF27" s="146"/>
      <c r="ZG27" s="146"/>
      <c r="ZH27" s="146"/>
      <c r="ZI27" s="146"/>
      <c r="ZJ27" s="146"/>
      <c r="ZK27" s="146"/>
      <c r="ZL27" s="146"/>
      <c r="ZM27" s="146"/>
      <c r="ZN27" s="146"/>
      <c r="ZO27" s="146"/>
      <c r="ZP27" s="146"/>
      <c r="ZQ27" s="146"/>
      <c r="ZR27" s="146"/>
      <c r="ZS27" s="146"/>
      <c r="ZT27" s="146"/>
      <c r="ZU27" s="146"/>
      <c r="ZV27" s="146"/>
      <c r="ZW27" s="146"/>
      <c r="ZX27" s="146"/>
      <c r="ZY27" s="146"/>
      <c r="ZZ27" s="146"/>
      <c r="AAA27" s="146"/>
      <c r="AAB27" s="146"/>
      <c r="AAC27" s="146"/>
      <c r="AAD27" s="146"/>
      <c r="AAE27" s="146"/>
      <c r="AAF27" s="146"/>
      <c r="AAG27" s="146"/>
      <c r="AAH27" s="146"/>
      <c r="AAI27" s="146"/>
      <c r="AAJ27" s="146"/>
      <c r="AAK27" s="146"/>
      <c r="AAL27" s="146"/>
      <c r="AAM27" s="146"/>
      <c r="AAN27" s="146"/>
      <c r="AAO27" s="146"/>
      <c r="AAP27" s="146"/>
      <c r="AAQ27" s="146"/>
      <c r="AAR27" s="146"/>
      <c r="AAS27" s="146"/>
      <c r="AAT27" s="146"/>
      <c r="AAU27" s="146"/>
      <c r="AAV27" s="146"/>
      <c r="AAW27" s="146"/>
      <c r="AAX27" s="146"/>
      <c r="AAY27" s="146"/>
      <c r="AAZ27" s="146"/>
      <c r="ABA27" s="146"/>
      <c r="ABB27" s="146"/>
      <c r="ABC27" s="146"/>
      <c r="ABD27" s="146"/>
      <c r="ABE27" s="146"/>
      <c r="ABF27" s="146"/>
      <c r="ABG27" s="146"/>
      <c r="ABH27" s="146"/>
      <c r="ABI27" s="146"/>
      <c r="ABJ27" s="146"/>
      <c r="ABK27" s="146"/>
      <c r="ABL27" s="146"/>
      <c r="ABM27" s="146"/>
      <c r="ABN27" s="146"/>
      <c r="ABO27" s="146"/>
      <c r="ABP27" s="146"/>
      <c r="ABQ27" s="146"/>
      <c r="ABR27" s="146"/>
      <c r="ABS27" s="146"/>
      <c r="ABT27" s="146"/>
      <c r="ABU27" s="146"/>
      <c r="ABV27" s="146"/>
      <c r="ABW27" s="146"/>
      <c r="ABX27" s="146"/>
      <c r="ABY27" s="146"/>
      <c r="ABZ27" s="146"/>
      <c r="ACA27" s="146"/>
      <c r="ACB27" s="146"/>
      <c r="ACC27" s="146"/>
      <c r="ACD27" s="146"/>
      <c r="ACE27" s="146"/>
      <c r="ACF27" s="146"/>
      <c r="ACG27" s="146"/>
      <c r="ACH27" s="146"/>
      <c r="ACI27" s="146"/>
      <c r="ACJ27" s="146"/>
      <c r="ACK27" s="146"/>
      <c r="ACL27" s="146"/>
      <c r="ACM27" s="146"/>
      <c r="ACN27" s="146"/>
      <c r="ACO27" s="146"/>
      <c r="ACP27" s="146"/>
      <c r="ACQ27" s="146"/>
      <c r="ACR27" s="146"/>
      <c r="ACS27" s="146"/>
      <c r="ACT27" s="146"/>
      <c r="ACU27" s="146"/>
      <c r="ACV27" s="146"/>
      <c r="ACW27" s="146"/>
      <c r="ACX27" s="146"/>
      <c r="ACY27" s="146"/>
      <c r="ACZ27" s="146"/>
      <c r="ADA27" s="146"/>
      <c r="ADB27" s="146"/>
      <c r="ADC27" s="146"/>
      <c r="ADD27" s="146"/>
      <c r="ADE27" s="146"/>
      <c r="ADF27" s="146"/>
      <c r="ADG27" s="146"/>
      <c r="ADH27" s="146"/>
      <c r="ADI27" s="146"/>
      <c r="ADJ27" s="146"/>
      <c r="ADK27" s="146"/>
      <c r="ADL27" s="146"/>
      <c r="ADM27" s="146"/>
      <c r="ADN27" s="146"/>
      <c r="ADO27" s="146"/>
      <c r="ADP27" s="146"/>
      <c r="ADQ27" s="146"/>
      <c r="ADR27" s="146"/>
      <c r="ADS27" s="146"/>
      <c r="ADT27" s="146"/>
      <c r="ADU27" s="146"/>
      <c r="ADV27" s="146"/>
      <c r="ADW27" s="146"/>
      <c r="ADX27" s="146"/>
      <c r="ADY27" s="146"/>
      <c r="ADZ27" s="146"/>
      <c r="AEA27" s="146"/>
      <c r="AEB27" s="146"/>
      <c r="AEC27" s="146"/>
      <c r="AED27" s="146"/>
      <c r="AEE27" s="146"/>
      <c r="AEF27" s="146"/>
      <c r="AEG27" s="146"/>
      <c r="AEH27" s="146"/>
      <c r="AEI27" s="146"/>
      <c r="AEJ27" s="146"/>
      <c r="AEK27" s="146"/>
      <c r="AEL27" s="146"/>
      <c r="AEM27" s="146"/>
      <c r="AEN27" s="146"/>
      <c r="AEO27" s="146"/>
      <c r="AEP27" s="146"/>
      <c r="AEQ27" s="146"/>
      <c r="AER27" s="146"/>
      <c r="AES27" s="146"/>
      <c r="AET27" s="146"/>
      <c r="AEU27" s="146"/>
      <c r="AEV27" s="146"/>
      <c r="AEW27" s="146"/>
      <c r="AEX27" s="146"/>
      <c r="AEY27" s="146"/>
      <c r="AEZ27" s="146"/>
      <c r="AFA27" s="146"/>
      <c r="AFB27" s="146"/>
      <c r="AFC27" s="146"/>
      <c r="AFD27" s="146"/>
      <c r="AFE27" s="146"/>
      <c r="AFF27" s="146"/>
      <c r="AFG27" s="146"/>
      <c r="AFH27" s="146"/>
      <c r="AFI27" s="146"/>
      <c r="AFJ27" s="146"/>
      <c r="AFK27" s="146"/>
      <c r="AFL27" s="146"/>
      <c r="AFM27" s="146"/>
      <c r="AFN27" s="146"/>
      <c r="AFO27" s="146"/>
      <c r="AFP27" s="146"/>
      <c r="AFQ27" s="146"/>
      <c r="AFR27" s="146"/>
      <c r="AFS27" s="146"/>
      <c r="AFT27" s="146"/>
      <c r="AFU27" s="146"/>
      <c r="AFV27" s="146"/>
      <c r="AFW27" s="146"/>
      <c r="AFX27" s="146"/>
      <c r="AFY27" s="146"/>
      <c r="AFZ27" s="146"/>
      <c r="AGA27" s="146"/>
      <c r="AGB27" s="146"/>
      <c r="AGC27" s="146"/>
      <c r="AGD27" s="146"/>
      <c r="AGE27" s="146"/>
      <c r="AGF27" s="146"/>
      <c r="AGG27" s="146"/>
      <c r="AGH27" s="146"/>
      <c r="AGI27" s="146"/>
      <c r="AGJ27" s="146"/>
      <c r="AGK27" s="146"/>
      <c r="AGL27" s="146"/>
      <c r="AGM27" s="146"/>
      <c r="AGN27" s="146"/>
      <c r="AGO27" s="146"/>
      <c r="AGP27" s="146"/>
      <c r="AGQ27" s="146"/>
      <c r="AGR27" s="146"/>
      <c r="AGS27" s="146"/>
      <c r="AGT27" s="146"/>
      <c r="AGU27" s="146"/>
      <c r="AGV27" s="146"/>
      <c r="AGW27" s="146"/>
      <c r="AGX27" s="146"/>
      <c r="AGY27" s="146"/>
      <c r="AGZ27" s="146"/>
      <c r="AHA27" s="146"/>
      <c r="AHB27" s="146"/>
      <c r="AHC27" s="146"/>
      <c r="AHD27" s="146"/>
      <c r="AHE27" s="146"/>
      <c r="AHF27" s="146"/>
      <c r="AHG27" s="146"/>
      <c r="AHH27" s="146"/>
      <c r="AHI27" s="146"/>
      <c r="AHJ27" s="146"/>
      <c r="AHK27" s="146"/>
      <c r="AHL27" s="146"/>
      <c r="AHM27" s="146"/>
      <c r="AHN27" s="146"/>
      <c r="AHO27" s="146"/>
      <c r="AHP27" s="146"/>
      <c r="AHQ27" s="146"/>
      <c r="AHR27" s="146"/>
      <c r="AHS27" s="146"/>
      <c r="AHT27" s="146"/>
      <c r="AHU27" s="146"/>
      <c r="AHV27" s="146"/>
      <c r="AHW27" s="146"/>
      <c r="AHX27" s="146"/>
      <c r="AHY27" s="146"/>
      <c r="AHZ27" s="146"/>
      <c r="AIA27" s="146"/>
      <c r="AIB27" s="146"/>
      <c r="AIC27" s="146"/>
      <c r="AID27" s="146"/>
      <c r="AIE27" s="146"/>
      <c r="AIF27" s="146"/>
      <c r="AIG27" s="146"/>
      <c r="AIH27" s="146"/>
      <c r="AII27" s="146"/>
      <c r="AIJ27" s="146"/>
      <c r="AIK27" s="146"/>
      <c r="AIL27" s="146"/>
      <c r="AIM27" s="146"/>
      <c r="AIN27" s="146"/>
      <c r="AIO27" s="146"/>
      <c r="AIP27" s="146"/>
      <c r="AIQ27" s="146"/>
      <c r="AIR27" s="146"/>
      <c r="AIS27" s="146"/>
      <c r="AIT27" s="146"/>
      <c r="AIU27" s="146"/>
      <c r="AIV27" s="146"/>
      <c r="AIW27" s="146"/>
      <c r="AIX27" s="146"/>
      <c r="AIY27" s="146"/>
      <c r="AIZ27" s="146"/>
      <c r="AJA27" s="146"/>
      <c r="AJB27" s="146"/>
      <c r="AJC27" s="146"/>
      <c r="AJD27" s="146"/>
      <c r="AJE27" s="146"/>
      <c r="AJF27" s="146"/>
      <c r="AJG27" s="146"/>
      <c r="AJH27" s="146"/>
      <c r="AJI27" s="146"/>
      <c r="AJJ27" s="146"/>
      <c r="AJK27" s="146"/>
      <c r="AJL27" s="146"/>
      <c r="AJM27" s="146"/>
      <c r="AJN27" s="146"/>
      <c r="AJO27" s="146"/>
      <c r="AJP27" s="146"/>
      <c r="AJQ27" s="146"/>
      <c r="AJR27" s="146"/>
      <c r="AJS27" s="146"/>
      <c r="AJT27" s="146"/>
      <c r="AJU27" s="146"/>
      <c r="AJV27" s="146"/>
      <c r="AJW27" s="146"/>
      <c r="AJX27" s="146"/>
      <c r="AJY27" s="146"/>
      <c r="AJZ27" s="146"/>
      <c r="AKA27" s="146"/>
      <c r="AKB27" s="146"/>
      <c r="AKC27" s="146"/>
      <c r="AKD27" s="146"/>
      <c r="AKE27" s="146"/>
      <c r="AKF27" s="146"/>
      <c r="AKG27" s="146"/>
      <c r="AKH27" s="146"/>
      <c r="AKI27" s="146"/>
      <c r="AKJ27" s="146"/>
      <c r="AKK27" s="146"/>
      <c r="AKL27" s="146"/>
      <c r="AKM27" s="146"/>
      <c r="AKN27" s="146"/>
      <c r="AKO27" s="146"/>
      <c r="AKP27" s="146"/>
      <c r="AKQ27" s="146"/>
      <c r="AKR27" s="146"/>
      <c r="AKS27" s="146"/>
      <c r="AKT27" s="146"/>
      <c r="AKU27" s="146"/>
      <c r="AKV27" s="146"/>
      <c r="AKW27" s="146"/>
      <c r="AKX27" s="146"/>
      <c r="AKY27" s="146"/>
      <c r="AKZ27" s="146"/>
      <c r="ALA27" s="146"/>
      <c r="ALB27" s="146"/>
      <c r="ALC27" s="146"/>
      <c r="ALD27" s="146"/>
      <c r="ALE27" s="146"/>
      <c r="ALF27" s="146"/>
      <c r="ALG27" s="146"/>
      <c r="ALH27" s="146"/>
      <c r="ALI27" s="146"/>
      <c r="ALJ27" s="146"/>
      <c r="ALK27" s="146"/>
      <c r="ALL27" s="146"/>
      <c r="ALM27" s="146"/>
      <c r="ALN27" s="146"/>
      <c r="ALO27" s="146"/>
      <c r="ALP27" s="146"/>
      <c r="ALQ27" s="146"/>
      <c r="ALR27" s="146"/>
      <c r="ALS27" s="146"/>
      <c r="ALT27" s="146"/>
      <c r="ALU27" s="146"/>
      <c r="ALV27" s="146"/>
      <c r="ALW27" s="146"/>
      <c r="ALX27" s="146"/>
      <c r="ALY27" s="146"/>
      <c r="ALZ27" s="146"/>
      <c r="AMA27" s="146"/>
      <c r="AMB27" s="146"/>
      <c r="AMC27" s="146"/>
      <c r="AMD27" s="146"/>
      <c r="AME27" s="146"/>
      <c r="AMF27" s="146"/>
      <c r="AMG27" s="146"/>
      <c r="AMH27" s="146"/>
      <c r="AMI27" s="146"/>
      <c r="AMJ27" s="146"/>
      <c r="AMK27" s="146"/>
    </row>
    <row r="28" spans="1:1025" ht="15" customHeight="1" x14ac:dyDescent="0.25">
      <c r="A28" s="333" t="s">
        <v>17</v>
      </c>
      <c r="B28" s="334"/>
      <c r="C28" s="334"/>
      <c r="D28" s="334"/>
      <c r="E28" s="335"/>
    </row>
    <row r="29" spans="1:1025" s="147" customFormat="1" ht="25.5" x14ac:dyDescent="0.25">
      <c r="A29" s="152" t="s">
        <v>404</v>
      </c>
      <c r="B29" s="145" t="s">
        <v>8</v>
      </c>
      <c r="C29" s="336" t="s">
        <v>403</v>
      </c>
      <c r="D29" s="337"/>
      <c r="E29" s="338"/>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6"/>
      <c r="AM29" s="146"/>
      <c r="AN29" s="146"/>
      <c r="AO29" s="146"/>
      <c r="AP29" s="146"/>
      <c r="AQ29" s="146"/>
      <c r="AR29" s="146"/>
      <c r="AS29" s="146"/>
      <c r="AT29" s="146"/>
      <c r="AU29" s="146"/>
      <c r="AV29" s="146"/>
      <c r="AW29" s="146"/>
      <c r="AX29" s="146"/>
      <c r="AY29" s="146"/>
      <c r="AZ29" s="146"/>
      <c r="BA29" s="146"/>
      <c r="BB29" s="146"/>
      <c r="BC29" s="146"/>
      <c r="BD29" s="146"/>
      <c r="BE29" s="146"/>
      <c r="BF29" s="146"/>
      <c r="BG29" s="146"/>
      <c r="BH29" s="146"/>
      <c r="BI29" s="146"/>
      <c r="BJ29" s="146"/>
      <c r="BK29" s="146"/>
      <c r="BL29" s="146"/>
      <c r="BM29" s="146"/>
      <c r="BN29" s="146"/>
      <c r="BO29" s="146"/>
      <c r="BP29" s="146"/>
      <c r="BQ29" s="146"/>
      <c r="BR29" s="146"/>
      <c r="BS29" s="146"/>
      <c r="BT29" s="146"/>
      <c r="BU29" s="146"/>
      <c r="BV29" s="146"/>
      <c r="BW29" s="146"/>
      <c r="BX29" s="146"/>
      <c r="BY29" s="146"/>
      <c r="BZ29" s="146"/>
      <c r="CA29" s="146"/>
      <c r="CB29" s="146"/>
      <c r="CC29" s="146"/>
      <c r="CD29" s="146"/>
      <c r="CE29" s="146"/>
      <c r="CF29" s="146"/>
      <c r="CG29" s="146"/>
      <c r="CH29" s="146"/>
      <c r="CI29" s="146"/>
      <c r="CJ29" s="146"/>
      <c r="CK29" s="146"/>
      <c r="CL29" s="146"/>
      <c r="CM29" s="146"/>
      <c r="CN29" s="146"/>
      <c r="CO29" s="146"/>
      <c r="CP29" s="146"/>
      <c r="CQ29" s="146"/>
      <c r="CR29" s="146"/>
      <c r="CS29" s="146"/>
      <c r="CT29" s="146"/>
      <c r="CU29" s="146"/>
      <c r="CV29" s="146"/>
      <c r="CW29" s="146"/>
      <c r="CX29" s="146"/>
      <c r="CY29" s="146"/>
      <c r="CZ29" s="146"/>
      <c r="DA29" s="146"/>
      <c r="DB29" s="146"/>
      <c r="DC29" s="146"/>
      <c r="DD29" s="146"/>
      <c r="DE29" s="146"/>
      <c r="DF29" s="146"/>
      <c r="DG29" s="146"/>
      <c r="DH29" s="146"/>
      <c r="DI29" s="146"/>
      <c r="DJ29" s="146"/>
      <c r="DK29" s="146"/>
      <c r="DL29" s="146"/>
      <c r="DM29" s="146"/>
      <c r="DN29" s="146"/>
      <c r="DO29" s="146"/>
      <c r="DP29" s="146"/>
      <c r="DQ29" s="146"/>
      <c r="DR29" s="146"/>
      <c r="DS29" s="146"/>
      <c r="DT29" s="146"/>
      <c r="DU29" s="146"/>
      <c r="DV29" s="146"/>
      <c r="DW29" s="146"/>
      <c r="DX29" s="146"/>
      <c r="DY29" s="146"/>
      <c r="DZ29" s="146"/>
      <c r="EA29" s="146"/>
      <c r="EB29" s="146"/>
      <c r="EC29" s="146"/>
      <c r="ED29" s="146"/>
      <c r="EE29" s="146"/>
      <c r="EF29" s="146"/>
      <c r="EG29" s="146"/>
      <c r="EH29" s="146"/>
      <c r="EI29" s="146"/>
      <c r="EJ29" s="146"/>
      <c r="EK29" s="146"/>
      <c r="EL29" s="146"/>
      <c r="EM29" s="146"/>
      <c r="EN29" s="146"/>
      <c r="EO29" s="146"/>
      <c r="EP29" s="146"/>
      <c r="EQ29" s="146"/>
      <c r="ER29" s="146"/>
      <c r="ES29" s="146"/>
      <c r="ET29" s="146"/>
      <c r="EU29" s="146"/>
      <c r="EV29" s="146"/>
      <c r="EW29" s="146"/>
      <c r="EX29" s="146"/>
      <c r="EY29" s="146"/>
      <c r="EZ29" s="146"/>
      <c r="FA29" s="146"/>
      <c r="FB29" s="146"/>
      <c r="FC29" s="146"/>
      <c r="FD29" s="146"/>
      <c r="FE29" s="146"/>
      <c r="FF29" s="146"/>
      <c r="FG29" s="146"/>
      <c r="FH29" s="146"/>
      <c r="FI29" s="146"/>
      <c r="FJ29" s="146"/>
      <c r="FK29" s="146"/>
      <c r="FL29" s="146"/>
      <c r="FM29" s="146"/>
      <c r="FN29" s="146"/>
      <c r="FO29" s="146"/>
      <c r="FP29" s="146"/>
      <c r="FQ29" s="146"/>
      <c r="FR29" s="146"/>
      <c r="FS29" s="146"/>
      <c r="FT29" s="146"/>
      <c r="FU29" s="146"/>
      <c r="FV29" s="146"/>
      <c r="FW29" s="146"/>
      <c r="FX29" s="146"/>
      <c r="FY29" s="146"/>
      <c r="FZ29" s="146"/>
      <c r="GA29" s="146"/>
      <c r="GB29" s="146"/>
      <c r="GC29" s="146"/>
      <c r="GD29" s="146"/>
      <c r="GE29" s="146"/>
      <c r="GF29" s="146"/>
      <c r="GG29" s="146"/>
      <c r="GH29" s="146"/>
      <c r="GI29" s="146"/>
      <c r="GJ29" s="146"/>
      <c r="GK29" s="146"/>
      <c r="GL29" s="146"/>
      <c r="GM29" s="146"/>
      <c r="GN29" s="146"/>
      <c r="GO29" s="146"/>
      <c r="GP29" s="146"/>
      <c r="GQ29" s="146"/>
      <c r="GR29" s="146"/>
      <c r="GS29" s="146"/>
      <c r="GT29" s="146"/>
      <c r="GU29" s="146"/>
      <c r="GV29" s="146"/>
      <c r="GW29" s="146"/>
      <c r="GX29" s="146"/>
      <c r="GY29" s="146"/>
      <c r="GZ29" s="146"/>
      <c r="HA29" s="146"/>
      <c r="HB29" s="146"/>
      <c r="HC29" s="146"/>
      <c r="HD29" s="146"/>
      <c r="HE29" s="146"/>
      <c r="HF29" s="146"/>
      <c r="HG29" s="146"/>
      <c r="HH29" s="146"/>
      <c r="HI29" s="146"/>
      <c r="HJ29" s="146"/>
      <c r="HK29" s="146"/>
      <c r="HL29" s="146"/>
      <c r="HM29" s="146"/>
      <c r="HN29" s="146"/>
      <c r="HO29" s="146"/>
      <c r="HP29" s="146"/>
      <c r="HQ29" s="146"/>
      <c r="HR29" s="146"/>
      <c r="HS29" s="146"/>
      <c r="HT29" s="146"/>
      <c r="HU29" s="146"/>
      <c r="HV29" s="146"/>
      <c r="HW29" s="146"/>
      <c r="HX29" s="146"/>
      <c r="HY29" s="146"/>
      <c r="HZ29" s="146"/>
      <c r="IA29" s="146"/>
      <c r="IB29" s="146"/>
      <c r="IC29" s="146"/>
      <c r="ID29" s="146"/>
      <c r="IE29" s="146"/>
      <c r="IF29" s="146"/>
      <c r="IG29" s="146"/>
      <c r="IH29" s="146"/>
      <c r="II29" s="146"/>
      <c r="IJ29" s="146"/>
      <c r="IK29" s="146"/>
      <c r="IL29" s="146"/>
      <c r="IM29" s="146"/>
      <c r="IN29" s="146"/>
      <c r="IO29" s="146"/>
      <c r="IP29" s="146"/>
      <c r="IQ29" s="146"/>
      <c r="IR29" s="146"/>
      <c r="IS29" s="146"/>
      <c r="IT29" s="146"/>
      <c r="IU29" s="146"/>
      <c r="IV29" s="146"/>
      <c r="IW29" s="146"/>
      <c r="IX29" s="146"/>
      <c r="IY29" s="146"/>
      <c r="IZ29" s="146"/>
      <c r="JA29" s="146"/>
      <c r="JB29" s="146"/>
      <c r="JC29" s="146"/>
      <c r="JD29" s="146"/>
      <c r="JE29" s="146"/>
      <c r="JF29" s="146"/>
      <c r="JG29" s="146"/>
      <c r="JH29" s="146"/>
      <c r="JI29" s="146"/>
      <c r="JJ29" s="146"/>
      <c r="JK29" s="146"/>
      <c r="JL29" s="146"/>
      <c r="JM29" s="146"/>
      <c r="JN29" s="146"/>
      <c r="JO29" s="146"/>
      <c r="JP29" s="146"/>
      <c r="JQ29" s="146"/>
      <c r="JR29" s="146"/>
      <c r="JS29" s="146"/>
      <c r="JT29" s="146"/>
      <c r="JU29" s="146"/>
      <c r="JV29" s="146"/>
      <c r="JW29" s="146"/>
      <c r="JX29" s="146"/>
      <c r="JY29" s="146"/>
      <c r="JZ29" s="146"/>
      <c r="KA29" s="146"/>
      <c r="KB29" s="146"/>
      <c r="KC29" s="146"/>
      <c r="KD29" s="146"/>
      <c r="KE29" s="146"/>
      <c r="KF29" s="146"/>
      <c r="KG29" s="146"/>
      <c r="KH29" s="146"/>
      <c r="KI29" s="146"/>
      <c r="KJ29" s="146"/>
      <c r="KK29" s="146"/>
      <c r="KL29" s="146"/>
      <c r="KM29" s="146"/>
      <c r="KN29" s="146"/>
      <c r="KO29" s="146"/>
      <c r="KP29" s="146"/>
      <c r="KQ29" s="146"/>
      <c r="KR29" s="146"/>
      <c r="KS29" s="146"/>
      <c r="KT29" s="146"/>
      <c r="KU29" s="146"/>
      <c r="KV29" s="146"/>
      <c r="KW29" s="146"/>
      <c r="KX29" s="146"/>
      <c r="KY29" s="146"/>
      <c r="KZ29" s="146"/>
      <c r="LA29" s="146"/>
      <c r="LB29" s="146"/>
      <c r="LC29" s="146"/>
      <c r="LD29" s="146"/>
      <c r="LE29" s="146"/>
      <c r="LF29" s="146"/>
      <c r="LG29" s="146"/>
      <c r="LH29" s="146"/>
      <c r="LI29" s="146"/>
      <c r="LJ29" s="146"/>
      <c r="LK29" s="146"/>
      <c r="LL29" s="146"/>
      <c r="LM29" s="146"/>
      <c r="LN29" s="146"/>
      <c r="LO29" s="146"/>
      <c r="LP29" s="146"/>
      <c r="LQ29" s="146"/>
      <c r="LR29" s="146"/>
      <c r="LS29" s="146"/>
      <c r="LT29" s="146"/>
      <c r="LU29" s="146"/>
      <c r="LV29" s="146"/>
      <c r="LW29" s="146"/>
      <c r="LX29" s="146"/>
      <c r="LY29" s="146"/>
      <c r="LZ29" s="146"/>
      <c r="MA29" s="146"/>
      <c r="MB29" s="146"/>
      <c r="MC29" s="146"/>
      <c r="MD29" s="146"/>
      <c r="ME29" s="146"/>
      <c r="MF29" s="146"/>
      <c r="MG29" s="146"/>
      <c r="MH29" s="146"/>
      <c r="MI29" s="146"/>
      <c r="MJ29" s="146"/>
      <c r="MK29" s="146"/>
      <c r="ML29" s="146"/>
      <c r="MM29" s="146"/>
      <c r="MN29" s="146"/>
      <c r="MO29" s="146"/>
      <c r="MP29" s="146"/>
      <c r="MQ29" s="146"/>
      <c r="MR29" s="146"/>
      <c r="MS29" s="146"/>
      <c r="MT29" s="146"/>
      <c r="MU29" s="146"/>
      <c r="MV29" s="146"/>
      <c r="MW29" s="146"/>
      <c r="MX29" s="146"/>
      <c r="MY29" s="146"/>
      <c r="MZ29" s="146"/>
      <c r="NA29" s="146"/>
      <c r="NB29" s="146"/>
      <c r="NC29" s="146"/>
      <c r="ND29" s="146"/>
      <c r="NE29" s="146"/>
      <c r="NF29" s="146"/>
      <c r="NG29" s="146"/>
      <c r="NH29" s="146"/>
      <c r="NI29" s="146"/>
      <c r="NJ29" s="146"/>
      <c r="NK29" s="146"/>
      <c r="NL29" s="146"/>
      <c r="NM29" s="146"/>
      <c r="NN29" s="146"/>
      <c r="NO29" s="146"/>
      <c r="NP29" s="146"/>
      <c r="NQ29" s="146"/>
      <c r="NR29" s="146"/>
      <c r="NS29" s="146"/>
      <c r="NT29" s="146"/>
      <c r="NU29" s="146"/>
      <c r="NV29" s="146"/>
      <c r="NW29" s="146"/>
      <c r="NX29" s="146"/>
      <c r="NY29" s="146"/>
      <c r="NZ29" s="146"/>
      <c r="OA29" s="146"/>
      <c r="OB29" s="146"/>
      <c r="OC29" s="146"/>
      <c r="OD29" s="146"/>
      <c r="OE29" s="146"/>
      <c r="OF29" s="146"/>
      <c r="OG29" s="146"/>
      <c r="OH29" s="146"/>
      <c r="OI29" s="146"/>
      <c r="OJ29" s="146"/>
      <c r="OK29" s="146"/>
      <c r="OL29" s="146"/>
      <c r="OM29" s="146"/>
      <c r="ON29" s="146"/>
      <c r="OO29" s="146"/>
      <c r="OP29" s="146"/>
      <c r="OQ29" s="146"/>
      <c r="OR29" s="146"/>
      <c r="OS29" s="146"/>
      <c r="OT29" s="146"/>
      <c r="OU29" s="146"/>
      <c r="OV29" s="146"/>
      <c r="OW29" s="146"/>
      <c r="OX29" s="146"/>
      <c r="OY29" s="146"/>
      <c r="OZ29" s="146"/>
      <c r="PA29" s="146"/>
      <c r="PB29" s="146"/>
      <c r="PC29" s="146"/>
      <c r="PD29" s="146"/>
      <c r="PE29" s="146"/>
      <c r="PF29" s="146"/>
      <c r="PG29" s="146"/>
      <c r="PH29" s="146"/>
      <c r="PI29" s="146"/>
      <c r="PJ29" s="146"/>
      <c r="PK29" s="146"/>
      <c r="PL29" s="146"/>
      <c r="PM29" s="146"/>
      <c r="PN29" s="146"/>
      <c r="PO29" s="146"/>
      <c r="PP29" s="146"/>
      <c r="PQ29" s="146"/>
      <c r="PR29" s="146"/>
      <c r="PS29" s="146"/>
      <c r="PT29" s="146"/>
      <c r="PU29" s="146"/>
      <c r="PV29" s="146"/>
      <c r="PW29" s="146"/>
      <c r="PX29" s="146"/>
      <c r="PY29" s="146"/>
      <c r="PZ29" s="146"/>
      <c r="QA29" s="146"/>
      <c r="QB29" s="146"/>
      <c r="QC29" s="146"/>
      <c r="QD29" s="146"/>
      <c r="QE29" s="146"/>
      <c r="QF29" s="146"/>
      <c r="QG29" s="146"/>
      <c r="QH29" s="146"/>
      <c r="QI29" s="146"/>
      <c r="QJ29" s="146"/>
      <c r="QK29" s="146"/>
      <c r="QL29" s="146"/>
      <c r="QM29" s="146"/>
      <c r="QN29" s="146"/>
      <c r="QO29" s="146"/>
      <c r="QP29" s="146"/>
      <c r="QQ29" s="146"/>
      <c r="QR29" s="146"/>
      <c r="QS29" s="146"/>
      <c r="QT29" s="146"/>
      <c r="QU29" s="146"/>
      <c r="QV29" s="146"/>
      <c r="QW29" s="146"/>
      <c r="QX29" s="146"/>
      <c r="QY29" s="146"/>
      <c r="QZ29" s="146"/>
      <c r="RA29" s="146"/>
      <c r="RB29" s="146"/>
      <c r="RC29" s="146"/>
      <c r="RD29" s="146"/>
      <c r="RE29" s="146"/>
      <c r="RF29" s="146"/>
      <c r="RG29" s="146"/>
      <c r="RH29" s="146"/>
      <c r="RI29" s="146"/>
      <c r="RJ29" s="146"/>
      <c r="RK29" s="146"/>
      <c r="RL29" s="146"/>
      <c r="RM29" s="146"/>
      <c r="RN29" s="146"/>
      <c r="RO29" s="146"/>
      <c r="RP29" s="146"/>
      <c r="RQ29" s="146"/>
      <c r="RR29" s="146"/>
      <c r="RS29" s="146"/>
      <c r="RT29" s="146"/>
      <c r="RU29" s="146"/>
      <c r="RV29" s="146"/>
      <c r="RW29" s="146"/>
      <c r="RX29" s="146"/>
      <c r="RY29" s="146"/>
      <c r="RZ29" s="146"/>
      <c r="SA29" s="146"/>
      <c r="SB29" s="146"/>
      <c r="SC29" s="146"/>
      <c r="SD29" s="146"/>
      <c r="SE29" s="146"/>
      <c r="SF29" s="146"/>
      <c r="SG29" s="146"/>
      <c r="SH29" s="146"/>
      <c r="SI29" s="146"/>
      <c r="SJ29" s="146"/>
      <c r="SK29" s="146"/>
      <c r="SL29" s="146"/>
      <c r="SM29" s="146"/>
      <c r="SN29" s="146"/>
      <c r="SO29" s="146"/>
      <c r="SP29" s="146"/>
      <c r="SQ29" s="146"/>
      <c r="SR29" s="146"/>
      <c r="SS29" s="146"/>
      <c r="ST29" s="146"/>
      <c r="SU29" s="146"/>
      <c r="SV29" s="146"/>
      <c r="SW29" s="146"/>
      <c r="SX29" s="146"/>
      <c r="SY29" s="146"/>
      <c r="SZ29" s="146"/>
      <c r="TA29" s="146"/>
      <c r="TB29" s="146"/>
      <c r="TC29" s="146"/>
      <c r="TD29" s="146"/>
      <c r="TE29" s="146"/>
      <c r="TF29" s="146"/>
      <c r="TG29" s="146"/>
      <c r="TH29" s="146"/>
      <c r="TI29" s="146"/>
      <c r="TJ29" s="146"/>
      <c r="TK29" s="146"/>
      <c r="TL29" s="146"/>
      <c r="TM29" s="146"/>
      <c r="TN29" s="146"/>
      <c r="TO29" s="146"/>
      <c r="TP29" s="146"/>
      <c r="TQ29" s="146"/>
      <c r="TR29" s="146"/>
      <c r="TS29" s="146"/>
      <c r="TT29" s="146"/>
      <c r="TU29" s="146"/>
      <c r="TV29" s="146"/>
      <c r="TW29" s="146"/>
      <c r="TX29" s="146"/>
      <c r="TY29" s="146"/>
      <c r="TZ29" s="146"/>
      <c r="UA29" s="146"/>
      <c r="UB29" s="146"/>
      <c r="UC29" s="146"/>
      <c r="UD29" s="146"/>
      <c r="UE29" s="146"/>
      <c r="UF29" s="146"/>
      <c r="UG29" s="146"/>
      <c r="UH29" s="146"/>
      <c r="UI29" s="146"/>
      <c r="UJ29" s="146"/>
      <c r="UK29" s="146"/>
      <c r="UL29" s="146"/>
      <c r="UM29" s="146"/>
      <c r="UN29" s="146"/>
      <c r="UO29" s="146"/>
      <c r="UP29" s="146"/>
      <c r="UQ29" s="146"/>
      <c r="UR29" s="146"/>
      <c r="US29" s="146"/>
      <c r="UT29" s="146"/>
      <c r="UU29" s="146"/>
      <c r="UV29" s="146"/>
      <c r="UW29" s="146"/>
      <c r="UX29" s="146"/>
      <c r="UY29" s="146"/>
      <c r="UZ29" s="146"/>
      <c r="VA29" s="146"/>
      <c r="VB29" s="146"/>
      <c r="VC29" s="146"/>
      <c r="VD29" s="146"/>
      <c r="VE29" s="146"/>
      <c r="VF29" s="146"/>
      <c r="VG29" s="146"/>
      <c r="VH29" s="146"/>
      <c r="VI29" s="146"/>
      <c r="VJ29" s="146"/>
      <c r="VK29" s="146"/>
      <c r="VL29" s="146"/>
      <c r="VM29" s="146"/>
      <c r="VN29" s="146"/>
      <c r="VO29" s="146"/>
      <c r="VP29" s="146"/>
      <c r="VQ29" s="146"/>
      <c r="VR29" s="146"/>
      <c r="VS29" s="146"/>
      <c r="VT29" s="146"/>
      <c r="VU29" s="146"/>
      <c r="VV29" s="146"/>
      <c r="VW29" s="146"/>
      <c r="VX29" s="146"/>
      <c r="VY29" s="146"/>
      <c r="VZ29" s="146"/>
      <c r="WA29" s="146"/>
      <c r="WB29" s="146"/>
      <c r="WC29" s="146"/>
      <c r="WD29" s="146"/>
      <c r="WE29" s="146"/>
      <c r="WF29" s="146"/>
      <c r="WG29" s="146"/>
      <c r="WH29" s="146"/>
      <c r="WI29" s="146"/>
      <c r="WJ29" s="146"/>
      <c r="WK29" s="146"/>
      <c r="WL29" s="146"/>
      <c r="WM29" s="146"/>
      <c r="WN29" s="146"/>
      <c r="WO29" s="146"/>
      <c r="WP29" s="146"/>
      <c r="WQ29" s="146"/>
      <c r="WR29" s="146"/>
      <c r="WS29" s="146"/>
      <c r="WT29" s="146"/>
      <c r="WU29" s="146"/>
      <c r="WV29" s="146"/>
      <c r="WW29" s="146"/>
      <c r="WX29" s="146"/>
      <c r="WY29" s="146"/>
      <c r="WZ29" s="146"/>
      <c r="XA29" s="146"/>
      <c r="XB29" s="146"/>
      <c r="XC29" s="146"/>
      <c r="XD29" s="146"/>
      <c r="XE29" s="146"/>
      <c r="XF29" s="146"/>
      <c r="XG29" s="146"/>
      <c r="XH29" s="146"/>
      <c r="XI29" s="146"/>
      <c r="XJ29" s="146"/>
      <c r="XK29" s="146"/>
      <c r="XL29" s="146"/>
      <c r="XM29" s="146"/>
      <c r="XN29" s="146"/>
      <c r="XO29" s="146"/>
      <c r="XP29" s="146"/>
      <c r="XQ29" s="146"/>
      <c r="XR29" s="146"/>
      <c r="XS29" s="146"/>
      <c r="XT29" s="146"/>
      <c r="XU29" s="146"/>
      <c r="XV29" s="146"/>
      <c r="XW29" s="146"/>
      <c r="XX29" s="146"/>
      <c r="XY29" s="146"/>
      <c r="XZ29" s="146"/>
      <c r="YA29" s="146"/>
      <c r="YB29" s="146"/>
      <c r="YC29" s="146"/>
      <c r="YD29" s="146"/>
      <c r="YE29" s="146"/>
      <c r="YF29" s="146"/>
      <c r="YG29" s="146"/>
      <c r="YH29" s="146"/>
      <c r="YI29" s="146"/>
      <c r="YJ29" s="146"/>
      <c r="YK29" s="146"/>
      <c r="YL29" s="146"/>
      <c r="YM29" s="146"/>
      <c r="YN29" s="146"/>
      <c r="YO29" s="146"/>
      <c r="YP29" s="146"/>
      <c r="YQ29" s="146"/>
      <c r="YR29" s="146"/>
      <c r="YS29" s="146"/>
      <c r="YT29" s="146"/>
      <c r="YU29" s="146"/>
      <c r="YV29" s="146"/>
      <c r="YW29" s="146"/>
      <c r="YX29" s="146"/>
      <c r="YY29" s="146"/>
      <c r="YZ29" s="146"/>
      <c r="ZA29" s="146"/>
      <c r="ZB29" s="146"/>
      <c r="ZC29" s="146"/>
      <c r="ZD29" s="146"/>
      <c r="ZE29" s="146"/>
      <c r="ZF29" s="146"/>
      <c r="ZG29" s="146"/>
      <c r="ZH29" s="146"/>
      <c r="ZI29" s="146"/>
      <c r="ZJ29" s="146"/>
      <c r="ZK29" s="146"/>
      <c r="ZL29" s="146"/>
      <c r="ZM29" s="146"/>
      <c r="ZN29" s="146"/>
      <c r="ZO29" s="146"/>
      <c r="ZP29" s="146"/>
      <c r="ZQ29" s="146"/>
      <c r="ZR29" s="146"/>
      <c r="ZS29" s="146"/>
      <c r="ZT29" s="146"/>
      <c r="ZU29" s="146"/>
      <c r="ZV29" s="146"/>
      <c r="ZW29" s="146"/>
      <c r="ZX29" s="146"/>
      <c r="ZY29" s="146"/>
      <c r="ZZ29" s="146"/>
      <c r="AAA29" s="146"/>
      <c r="AAB29" s="146"/>
      <c r="AAC29" s="146"/>
      <c r="AAD29" s="146"/>
      <c r="AAE29" s="146"/>
      <c r="AAF29" s="146"/>
      <c r="AAG29" s="146"/>
      <c r="AAH29" s="146"/>
      <c r="AAI29" s="146"/>
      <c r="AAJ29" s="146"/>
      <c r="AAK29" s="146"/>
      <c r="AAL29" s="146"/>
      <c r="AAM29" s="146"/>
      <c r="AAN29" s="146"/>
      <c r="AAO29" s="146"/>
      <c r="AAP29" s="146"/>
      <c r="AAQ29" s="146"/>
      <c r="AAR29" s="146"/>
      <c r="AAS29" s="146"/>
      <c r="AAT29" s="146"/>
      <c r="AAU29" s="146"/>
      <c r="AAV29" s="146"/>
      <c r="AAW29" s="146"/>
      <c r="AAX29" s="146"/>
      <c r="AAY29" s="146"/>
      <c r="AAZ29" s="146"/>
      <c r="ABA29" s="146"/>
      <c r="ABB29" s="146"/>
      <c r="ABC29" s="146"/>
      <c r="ABD29" s="146"/>
      <c r="ABE29" s="146"/>
      <c r="ABF29" s="146"/>
      <c r="ABG29" s="146"/>
      <c r="ABH29" s="146"/>
      <c r="ABI29" s="146"/>
      <c r="ABJ29" s="146"/>
      <c r="ABK29" s="146"/>
      <c r="ABL29" s="146"/>
      <c r="ABM29" s="146"/>
      <c r="ABN29" s="146"/>
      <c r="ABO29" s="146"/>
      <c r="ABP29" s="146"/>
      <c r="ABQ29" s="146"/>
      <c r="ABR29" s="146"/>
      <c r="ABS29" s="146"/>
      <c r="ABT29" s="146"/>
      <c r="ABU29" s="146"/>
      <c r="ABV29" s="146"/>
      <c r="ABW29" s="146"/>
      <c r="ABX29" s="146"/>
      <c r="ABY29" s="146"/>
      <c r="ABZ29" s="146"/>
      <c r="ACA29" s="146"/>
      <c r="ACB29" s="146"/>
      <c r="ACC29" s="146"/>
      <c r="ACD29" s="146"/>
      <c r="ACE29" s="146"/>
      <c r="ACF29" s="146"/>
      <c r="ACG29" s="146"/>
      <c r="ACH29" s="146"/>
      <c r="ACI29" s="146"/>
      <c r="ACJ29" s="146"/>
      <c r="ACK29" s="146"/>
      <c r="ACL29" s="146"/>
      <c r="ACM29" s="146"/>
      <c r="ACN29" s="146"/>
      <c r="ACO29" s="146"/>
      <c r="ACP29" s="146"/>
      <c r="ACQ29" s="146"/>
      <c r="ACR29" s="146"/>
      <c r="ACS29" s="146"/>
      <c r="ACT29" s="146"/>
      <c r="ACU29" s="146"/>
      <c r="ACV29" s="146"/>
      <c r="ACW29" s="146"/>
      <c r="ACX29" s="146"/>
      <c r="ACY29" s="146"/>
      <c r="ACZ29" s="146"/>
      <c r="ADA29" s="146"/>
      <c r="ADB29" s="146"/>
      <c r="ADC29" s="146"/>
      <c r="ADD29" s="146"/>
      <c r="ADE29" s="146"/>
      <c r="ADF29" s="146"/>
      <c r="ADG29" s="146"/>
      <c r="ADH29" s="146"/>
      <c r="ADI29" s="146"/>
      <c r="ADJ29" s="146"/>
      <c r="ADK29" s="146"/>
      <c r="ADL29" s="146"/>
      <c r="ADM29" s="146"/>
      <c r="ADN29" s="146"/>
      <c r="ADO29" s="146"/>
      <c r="ADP29" s="146"/>
      <c r="ADQ29" s="146"/>
      <c r="ADR29" s="146"/>
      <c r="ADS29" s="146"/>
      <c r="ADT29" s="146"/>
      <c r="ADU29" s="146"/>
      <c r="ADV29" s="146"/>
      <c r="ADW29" s="146"/>
      <c r="ADX29" s="146"/>
      <c r="ADY29" s="146"/>
      <c r="ADZ29" s="146"/>
      <c r="AEA29" s="146"/>
      <c r="AEB29" s="146"/>
      <c r="AEC29" s="146"/>
      <c r="AED29" s="146"/>
      <c r="AEE29" s="146"/>
      <c r="AEF29" s="146"/>
      <c r="AEG29" s="146"/>
      <c r="AEH29" s="146"/>
      <c r="AEI29" s="146"/>
      <c r="AEJ29" s="146"/>
      <c r="AEK29" s="146"/>
      <c r="AEL29" s="146"/>
      <c r="AEM29" s="146"/>
      <c r="AEN29" s="146"/>
      <c r="AEO29" s="146"/>
      <c r="AEP29" s="146"/>
      <c r="AEQ29" s="146"/>
      <c r="AER29" s="146"/>
      <c r="AES29" s="146"/>
      <c r="AET29" s="146"/>
      <c r="AEU29" s="146"/>
      <c r="AEV29" s="146"/>
      <c r="AEW29" s="146"/>
      <c r="AEX29" s="146"/>
      <c r="AEY29" s="146"/>
      <c r="AEZ29" s="146"/>
      <c r="AFA29" s="146"/>
      <c r="AFB29" s="146"/>
      <c r="AFC29" s="146"/>
      <c r="AFD29" s="146"/>
      <c r="AFE29" s="146"/>
      <c r="AFF29" s="146"/>
      <c r="AFG29" s="146"/>
      <c r="AFH29" s="146"/>
      <c r="AFI29" s="146"/>
      <c r="AFJ29" s="146"/>
      <c r="AFK29" s="146"/>
      <c r="AFL29" s="146"/>
      <c r="AFM29" s="146"/>
      <c r="AFN29" s="146"/>
      <c r="AFO29" s="146"/>
      <c r="AFP29" s="146"/>
      <c r="AFQ29" s="146"/>
      <c r="AFR29" s="146"/>
      <c r="AFS29" s="146"/>
      <c r="AFT29" s="146"/>
      <c r="AFU29" s="146"/>
      <c r="AFV29" s="146"/>
      <c r="AFW29" s="146"/>
      <c r="AFX29" s="146"/>
      <c r="AFY29" s="146"/>
      <c r="AFZ29" s="146"/>
      <c r="AGA29" s="146"/>
      <c r="AGB29" s="146"/>
      <c r="AGC29" s="146"/>
      <c r="AGD29" s="146"/>
      <c r="AGE29" s="146"/>
      <c r="AGF29" s="146"/>
      <c r="AGG29" s="146"/>
      <c r="AGH29" s="146"/>
      <c r="AGI29" s="146"/>
      <c r="AGJ29" s="146"/>
      <c r="AGK29" s="146"/>
      <c r="AGL29" s="146"/>
      <c r="AGM29" s="146"/>
      <c r="AGN29" s="146"/>
      <c r="AGO29" s="146"/>
      <c r="AGP29" s="146"/>
      <c r="AGQ29" s="146"/>
      <c r="AGR29" s="146"/>
      <c r="AGS29" s="146"/>
      <c r="AGT29" s="146"/>
      <c r="AGU29" s="146"/>
      <c r="AGV29" s="146"/>
      <c r="AGW29" s="146"/>
      <c r="AGX29" s="146"/>
      <c r="AGY29" s="146"/>
      <c r="AGZ29" s="146"/>
      <c r="AHA29" s="146"/>
      <c r="AHB29" s="146"/>
      <c r="AHC29" s="146"/>
      <c r="AHD29" s="146"/>
      <c r="AHE29" s="146"/>
      <c r="AHF29" s="146"/>
      <c r="AHG29" s="146"/>
      <c r="AHH29" s="146"/>
      <c r="AHI29" s="146"/>
      <c r="AHJ29" s="146"/>
      <c r="AHK29" s="146"/>
      <c r="AHL29" s="146"/>
      <c r="AHM29" s="146"/>
      <c r="AHN29" s="146"/>
      <c r="AHO29" s="146"/>
      <c r="AHP29" s="146"/>
      <c r="AHQ29" s="146"/>
      <c r="AHR29" s="146"/>
      <c r="AHS29" s="146"/>
      <c r="AHT29" s="146"/>
      <c r="AHU29" s="146"/>
      <c r="AHV29" s="146"/>
      <c r="AHW29" s="146"/>
      <c r="AHX29" s="146"/>
      <c r="AHY29" s="146"/>
      <c r="AHZ29" s="146"/>
      <c r="AIA29" s="146"/>
      <c r="AIB29" s="146"/>
      <c r="AIC29" s="146"/>
      <c r="AID29" s="146"/>
      <c r="AIE29" s="146"/>
      <c r="AIF29" s="146"/>
      <c r="AIG29" s="146"/>
      <c r="AIH29" s="146"/>
      <c r="AII29" s="146"/>
      <c r="AIJ29" s="146"/>
      <c r="AIK29" s="146"/>
      <c r="AIL29" s="146"/>
      <c r="AIM29" s="146"/>
      <c r="AIN29" s="146"/>
      <c r="AIO29" s="146"/>
      <c r="AIP29" s="146"/>
      <c r="AIQ29" s="146"/>
      <c r="AIR29" s="146"/>
      <c r="AIS29" s="146"/>
      <c r="AIT29" s="146"/>
      <c r="AIU29" s="146"/>
      <c r="AIV29" s="146"/>
      <c r="AIW29" s="146"/>
      <c r="AIX29" s="146"/>
      <c r="AIY29" s="146"/>
      <c r="AIZ29" s="146"/>
      <c r="AJA29" s="146"/>
      <c r="AJB29" s="146"/>
      <c r="AJC29" s="146"/>
      <c r="AJD29" s="146"/>
      <c r="AJE29" s="146"/>
      <c r="AJF29" s="146"/>
      <c r="AJG29" s="146"/>
      <c r="AJH29" s="146"/>
      <c r="AJI29" s="146"/>
      <c r="AJJ29" s="146"/>
      <c r="AJK29" s="146"/>
      <c r="AJL29" s="146"/>
      <c r="AJM29" s="146"/>
      <c r="AJN29" s="146"/>
      <c r="AJO29" s="146"/>
      <c r="AJP29" s="146"/>
      <c r="AJQ29" s="146"/>
      <c r="AJR29" s="146"/>
      <c r="AJS29" s="146"/>
      <c r="AJT29" s="146"/>
      <c r="AJU29" s="146"/>
      <c r="AJV29" s="146"/>
      <c r="AJW29" s="146"/>
      <c r="AJX29" s="146"/>
      <c r="AJY29" s="146"/>
      <c r="AJZ29" s="146"/>
      <c r="AKA29" s="146"/>
      <c r="AKB29" s="146"/>
      <c r="AKC29" s="146"/>
      <c r="AKD29" s="146"/>
      <c r="AKE29" s="146"/>
      <c r="AKF29" s="146"/>
      <c r="AKG29" s="146"/>
      <c r="AKH29" s="146"/>
      <c r="AKI29" s="146"/>
      <c r="AKJ29" s="146"/>
      <c r="AKK29" s="146"/>
      <c r="AKL29" s="146"/>
      <c r="AKM29" s="146"/>
      <c r="AKN29" s="146"/>
      <c r="AKO29" s="146"/>
      <c r="AKP29" s="146"/>
      <c r="AKQ29" s="146"/>
      <c r="AKR29" s="146"/>
      <c r="AKS29" s="146"/>
      <c r="AKT29" s="146"/>
      <c r="AKU29" s="146"/>
      <c r="AKV29" s="146"/>
      <c r="AKW29" s="146"/>
      <c r="AKX29" s="146"/>
      <c r="AKY29" s="146"/>
      <c r="AKZ29" s="146"/>
      <c r="ALA29" s="146"/>
      <c r="ALB29" s="146"/>
      <c r="ALC29" s="146"/>
      <c r="ALD29" s="146"/>
      <c r="ALE29" s="146"/>
      <c r="ALF29" s="146"/>
      <c r="ALG29" s="146"/>
      <c r="ALH29" s="146"/>
      <c r="ALI29" s="146"/>
      <c r="ALJ29" s="146"/>
      <c r="ALK29" s="146"/>
      <c r="ALL29" s="146"/>
      <c r="ALM29" s="146"/>
      <c r="ALN29" s="146"/>
      <c r="ALO29" s="146"/>
      <c r="ALP29" s="146"/>
      <c r="ALQ29" s="146"/>
      <c r="ALR29" s="146"/>
      <c r="ALS29" s="146"/>
      <c r="ALT29" s="146"/>
      <c r="ALU29" s="146"/>
      <c r="ALV29" s="146"/>
      <c r="ALW29" s="146"/>
      <c r="ALX29" s="146"/>
      <c r="ALY29" s="146"/>
      <c r="ALZ29" s="146"/>
      <c r="AMA29" s="146"/>
      <c r="AMB29" s="146"/>
      <c r="AMC29" s="146"/>
      <c r="AMD29" s="146"/>
      <c r="AME29" s="146"/>
      <c r="AMF29" s="146"/>
      <c r="AMG29" s="146"/>
      <c r="AMH29" s="146"/>
      <c r="AMI29" s="146"/>
      <c r="AMJ29" s="146"/>
      <c r="AMK29" s="146"/>
    </row>
    <row r="30" spans="1:1025" s="147" customFormat="1" ht="38.25" x14ac:dyDescent="0.25">
      <c r="A30" s="152" t="s">
        <v>21</v>
      </c>
      <c r="B30" s="145" t="s">
        <v>8</v>
      </c>
      <c r="C30" s="5" t="s">
        <v>7</v>
      </c>
      <c r="D30" s="5" t="s">
        <v>7</v>
      </c>
      <c r="E30" s="153" t="s">
        <v>7</v>
      </c>
      <c r="F30" s="146"/>
      <c r="G30" s="146"/>
      <c r="H30" s="146"/>
      <c r="I30" s="146"/>
      <c r="J30" s="146"/>
      <c r="K30" s="146"/>
      <c r="L30" s="146"/>
      <c r="M30" s="146"/>
      <c r="N30" s="146"/>
      <c r="O30" s="146"/>
      <c r="P30" s="146"/>
      <c r="Q30" s="146"/>
      <c r="R30" s="146"/>
      <c r="S30" s="146"/>
      <c r="T30" s="146"/>
      <c r="U30" s="146"/>
      <c r="V30" s="146"/>
      <c r="W30" s="146"/>
      <c r="X30" s="146"/>
      <c r="Y30" s="146"/>
      <c r="Z30" s="146"/>
      <c r="AA30" s="146"/>
      <c r="AB30" s="146"/>
      <c r="AC30" s="146"/>
      <c r="AD30" s="146"/>
      <c r="AE30" s="146"/>
      <c r="AF30" s="146"/>
      <c r="AG30" s="146"/>
      <c r="AH30" s="146"/>
      <c r="AI30" s="146"/>
      <c r="AJ30" s="146"/>
      <c r="AK30" s="146"/>
      <c r="AL30" s="146"/>
      <c r="AM30" s="146"/>
      <c r="AN30" s="146"/>
      <c r="AO30" s="146"/>
      <c r="AP30" s="146"/>
      <c r="AQ30" s="146"/>
      <c r="AR30" s="146"/>
      <c r="AS30" s="146"/>
      <c r="AT30" s="146"/>
      <c r="AU30" s="146"/>
      <c r="AV30" s="146"/>
      <c r="AW30" s="146"/>
      <c r="AX30" s="146"/>
      <c r="AY30" s="146"/>
      <c r="AZ30" s="146"/>
      <c r="BA30" s="146"/>
      <c r="BB30" s="146"/>
      <c r="BC30" s="146"/>
      <c r="BD30" s="146"/>
      <c r="BE30" s="146"/>
      <c r="BF30" s="146"/>
      <c r="BG30" s="146"/>
      <c r="BH30" s="146"/>
      <c r="BI30" s="146"/>
      <c r="BJ30" s="146"/>
      <c r="BK30" s="146"/>
      <c r="BL30" s="146"/>
      <c r="BM30" s="146"/>
      <c r="BN30" s="146"/>
      <c r="BO30" s="146"/>
      <c r="BP30" s="146"/>
      <c r="BQ30" s="146"/>
      <c r="BR30" s="146"/>
      <c r="BS30" s="146"/>
      <c r="BT30" s="146"/>
      <c r="BU30" s="146"/>
      <c r="BV30" s="146"/>
      <c r="BW30" s="146"/>
      <c r="BX30" s="146"/>
      <c r="BY30" s="146"/>
      <c r="BZ30" s="146"/>
      <c r="CA30" s="146"/>
      <c r="CB30" s="146"/>
      <c r="CC30" s="146"/>
      <c r="CD30" s="146"/>
      <c r="CE30" s="146"/>
      <c r="CF30" s="146"/>
      <c r="CG30" s="146"/>
      <c r="CH30" s="146"/>
      <c r="CI30" s="146"/>
      <c r="CJ30" s="146"/>
      <c r="CK30" s="146"/>
      <c r="CL30" s="146"/>
      <c r="CM30" s="146"/>
      <c r="CN30" s="146"/>
      <c r="CO30" s="146"/>
      <c r="CP30" s="146"/>
      <c r="CQ30" s="146"/>
      <c r="CR30" s="146"/>
      <c r="CS30" s="146"/>
      <c r="CT30" s="146"/>
      <c r="CU30" s="146"/>
      <c r="CV30" s="146"/>
      <c r="CW30" s="146"/>
      <c r="CX30" s="146"/>
      <c r="CY30" s="146"/>
      <c r="CZ30" s="146"/>
      <c r="DA30" s="146"/>
      <c r="DB30" s="146"/>
      <c r="DC30" s="146"/>
      <c r="DD30" s="146"/>
      <c r="DE30" s="146"/>
      <c r="DF30" s="146"/>
      <c r="DG30" s="146"/>
      <c r="DH30" s="146"/>
      <c r="DI30" s="146"/>
      <c r="DJ30" s="146"/>
      <c r="DK30" s="146"/>
      <c r="DL30" s="146"/>
      <c r="DM30" s="146"/>
      <c r="DN30" s="146"/>
      <c r="DO30" s="146"/>
      <c r="DP30" s="146"/>
      <c r="DQ30" s="146"/>
      <c r="DR30" s="146"/>
      <c r="DS30" s="146"/>
      <c r="DT30" s="146"/>
      <c r="DU30" s="146"/>
      <c r="DV30" s="146"/>
      <c r="DW30" s="146"/>
      <c r="DX30" s="146"/>
      <c r="DY30" s="146"/>
      <c r="DZ30" s="146"/>
      <c r="EA30" s="146"/>
      <c r="EB30" s="146"/>
      <c r="EC30" s="146"/>
      <c r="ED30" s="146"/>
      <c r="EE30" s="146"/>
      <c r="EF30" s="146"/>
      <c r="EG30" s="146"/>
      <c r="EH30" s="146"/>
      <c r="EI30" s="146"/>
      <c r="EJ30" s="146"/>
      <c r="EK30" s="146"/>
      <c r="EL30" s="146"/>
      <c r="EM30" s="146"/>
      <c r="EN30" s="146"/>
      <c r="EO30" s="146"/>
      <c r="EP30" s="146"/>
      <c r="EQ30" s="146"/>
      <c r="ER30" s="146"/>
      <c r="ES30" s="146"/>
      <c r="ET30" s="146"/>
      <c r="EU30" s="146"/>
      <c r="EV30" s="146"/>
      <c r="EW30" s="146"/>
      <c r="EX30" s="146"/>
      <c r="EY30" s="146"/>
      <c r="EZ30" s="146"/>
      <c r="FA30" s="146"/>
      <c r="FB30" s="146"/>
      <c r="FC30" s="146"/>
      <c r="FD30" s="146"/>
      <c r="FE30" s="146"/>
      <c r="FF30" s="146"/>
      <c r="FG30" s="146"/>
      <c r="FH30" s="146"/>
      <c r="FI30" s="146"/>
      <c r="FJ30" s="146"/>
      <c r="FK30" s="146"/>
      <c r="FL30" s="146"/>
      <c r="FM30" s="146"/>
      <c r="FN30" s="146"/>
      <c r="FO30" s="146"/>
      <c r="FP30" s="146"/>
      <c r="FQ30" s="146"/>
      <c r="FR30" s="146"/>
      <c r="FS30" s="146"/>
      <c r="FT30" s="146"/>
      <c r="FU30" s="146"/>
      <c r="FV30" s="146"/>
      <c r="FW30" s="146"/>
      <c r="FX30" s="146"/>
      <c r="FY30" s="146"/>
      <c r="FZ30" s="146"/>
      <c r="GA30" s="146"/>
      <c r="GB30" s="146"/>
      <c r="GC30" s="146"/>
      <c r="GD30" s="146"/>
      <c r="GE30" s="146"/>
      <c r="GF30" s="146"/>
      <c r="GG30" s="146"/>
      <c r="GH30" s="146"/>
      <c r="GI30" s="146"/>
      <c r="GJ30" s="146"/>
      <c r="GK30" s="146"/>
      <c r="GL30" s="146"/>
      <c r="GM30" s="146"/>
      <c r="GN30" s="146"/>
      <c r="GO30" s="146"/>
      <c r="GP30" s="146"/>
      <c r="GQ30" s="146"/>
      <c r="GR30" s="146"/>
      <c r="GS30" s="146"/>
      <c r="GT30" s="146"/>
      <c r="GU30" s="146"/>
      <c r="GV30" s="146"/>
      <c r="GW30" s="146"/>
      <c r="GX30" s="146"/>
      <c r="GY30" s="146"/>
      <c r="GZ30" s="146"/>
      <c r="HA30" s="146"/>
      <c r="HB30" s="146"/>
      <c r="HC30" s="146"/>
      <c r="HD30" s="146"/>
      <c r="HE30" s="146"/>
      <c r="HF30" s="146"/>
      <c r="HG30" s="146"/>
      <c r="HH30" s="146"/>
      <c r="HI30" s="146"/>
      <c r="HJ30" s="146"/>
      <c r="HK30" s="146"/>
      <c r="HL30" s="146"/>
      <c r="HM30" s="146"/>
      <c r="HN30" s="146"/>
      <c r="HO30" s="146"/>
      <c r="HP30" s="146"/>
      <c r="HQ30" s="146"/>
      <c r="HR30" s="146"/>
      <c r="HS30" s="146"/>
      <c r="HT30" s="146"/>
      <c r="HU30" s="146"/>
      <c r="HV30" s="146"/>
      <c r="HW30" s="146"/>
      <c r="HX30" s="146"/>
      <c r="HY30" s="146"/>
      <c r="HZ30" s="146"/>
      <c r="IA30" s="146"/>
      <c r="IB30" s="146"/>
      <c r="IC30" s="146"/>
      <c r="ID30" s="146"/>
      <c r="IE30" s="146"/>
      <c r="IF30" s="146"/>
      <c r="IG30" s="146"/>
      <c r="IH30" s="146"/>
      <c r="II30" s="146"/>
      <c r="IJ30" s="146"/>
      <c r="IK30" s="146"/>
      <c r="IL30" s="146"/>
      <c r="IM30" s="146"/>
      <c r="IN30" s="146"/>
      <c r="IO30" s="146"/>
      <c r="IP30" s="146"/>
      <c r="IQ30" s="146"/>
      <c r="IR30" s="146"/>
      <c r="IS30" s="146"/>
      <c r="IT30" s="146"/>
      <c r="IU30" s="146"/>
      <c r="IV30" s="146"/>
      <c r="IW30" s="146"/>
      <c r="IX30" s="146"/>
      <c r="IY30" s="146"/>
      <c r="IZ30" s="146"/>
      <c r="JA30" s="146"/>
      <c r="JB30" s="146"/>
      <c r="JC30" s="146"/>
      <c r="JD30" s="146"/>
      <c r="JE30" s="146"/>
      <c r="JF30" s="146"/>
      <c r="JG30" s="146"/>
      <c r="JH30" s="146"/>
      <c r="JI30" s="146"/>
      <c r="JJ30" s="146"/>
      <c r="JK30" s="146"/>
      <c r="JL30" s="146"/>
      <c r="JM30" s="146"/>
      <c r="JN30" s="146"/>
      <c r="JO30" s="146"/>
      <c r="JP30" s="146"/>
      <c r="JQ30" s="146"/>
      <c r="JR30" s="146"/>
      <c r="JS30" s="146"/>
      <c r="JT30" s="146"/>
      <c r="JU30" s="146"/>
      <c r="JV30" s="146"/>
      <c r="JW30" s="146"/>
      <c r="JX30" s="146"/>
      <c r="JY30" s="146"/>
      <c r="JZ30" s="146"/>
      <c r="KA30" s="146"/>
      <c r="KB30" s="146"/>
      <c r="KC30" s="146"/>
      <c r="KD30" s="146"/>
      <c r="KE30" s="146"/>
      <c r="KF30" s="146"/>
      <c r="KG30" s="146"/>
      <c r="KH30" s="146"/>
      <c r="KI30" s="146"/>
      <c r="KJ30" s="146"/>
      <c r="KK30" s="146"/>
      <c r="KL30" s="146"/>
      <c r="KM30" s="146"/>
      <c r="KN30" s="146"/>
      <c r="KO30" s="146"/>
      <c r="KP30" s="146"/>
      <c r="KQ30" s="146"/>
      <c r="KR30" s="146"/>
      <c r="KS30" s="146"/>
      <c r="KT30" s="146"/>
      <c r="KU30" s="146"/>
      <c r="KV30" s="146"/>
      <c r="KW30" s="146"/>
      <c r="KX30" s="146"/>
      <c r="KY30" s="146"/>
      <c r="KZ30" s="146"/>
      <c r="LA30" s="146"/>
      <c r="LB30" s="146"/>
      <c r="LC30" s="146"/>
      <c r="LD30" s="146"/>
      <c r="LE30" s="146"/>
      <c r="LF30" s="146"/>
      <c r="LG30" s="146"/>
      <c r="LH30" s="146"/>
      <c r="LI30" s="146"/>
      <c r="LJ30" s="146"/>
      <c r="LK30" s="146"/>
      <c r="LL30" s="146"/>
      <c r="LM30" s="146"/>
      <c r="LN30" s="146"/>
      <c r="LO30" s="146"/>
      <c r="LP30" s="146"/>
      <c r="LQ30" s="146"/>
      <c r="LR30" s="146"/>
      <c r="LS30" s="146"/>
      <c r="LT30" s="146"/>
      <c r="LU30" s="146"/>
      <c r="LV30" s="146"/>
      <c r="LW30" s="146"/>
      <c r="LX30" s="146"/>
      <c r="LY30" s="146"/>
      <c r="LZ30" s="146"/>
      <c r="MA30" s="146"/>
      <c r="MB30" s="146"/>
      <c r="MC30" s="146"/>
      <c r="MD30" s="146"/>
      <c r="ME30" s="146"/>
      <c r="MF30" s="146"/>
      <c r="MG30" s="146"/>
      <c r="MH30" s="146"/>
      <c r="MI30" s="146"/>
      <c r="MJ30" s="146"/>
      <c r="MK30" s="146"/>
      <c r="ML30" s="146"/>
      <c r="MM30" s="146"/>
      <c r="MN30" s="146"/>
      <c r="MO30" s="146"/>
      <c r="MP30" s="146"/>
      <c r="MQ30" s="146"/>
      <c r="MR30" s="146"/>
      <c r="MS30" s="146"/>
      <c r="MT30" s="146"/>
      <c r="MU30" s="146"/>
      <c r="MV30" s="146"/>
      <c r="MW30" s="146"/>
      <c r="MX30" s="146"/>
      <c r="MY30" s="146"/>
      <c r="MZ30" s="146"/>
      <c r="NA30" s="146"/>
      <c r="NB30" s="146"/>
      <c r="NC30" s="146"/>
      <c r="ND30" s="146"/>
      <c r="NE30" s="146"/>
      <c r="NF30" s="146"/>
      <c r="NG30" s="146"/>
      <c r="NH30" s="146"/>
      <c r="NI30" s="146"/>
      <c r="NJ30" s="146"/>
      <c r="NK30" s="146"/>
      <c r="NL30" s="146"/>
      <c r="NM30" s="146"/>
      <c r="NN30" s="146"/>
      <c r="NO30" s="146"/>
      <c r="NP30" s="146"/>
      <c r="NQ30" s="146"/>
      <c r="NR30" s="146"/>
      <c r="NS30" s="146"/>
      <c r="NT30" s="146"/>
      <c r="NU30" s="146"/>
      <c r="NV30" s="146"/>
      <c r="NW30" s="146"/>
      <c r="NX30" s="146"/>
      <c r="NY30" s="146"/>
      <c r="NZ30" s="146"/>
      <c r="OA30" s="146"/>
      <c r="OB30" s="146"/>
      <c r="OC30" s="146"/>
      <c r="OD30" s="146"/>
      <c r="OE30" s="146"/>
      <c r="OF30" s="146"/>
      <c r="OG30" s="146"/>
      <c r="OH30" s="146"/>
      <c r="OI30" s="146"/>
      <c r="OJ30" s="146"/>
      <c r="OK30" s="146"/>
      <c r="OL30" s="146"/>
      <c r="OM30" s="146"/>
      <c r="ON30" s="146"/>
      <c r="OO30" s="146"/>
      <c r="OP30" s="146"/>
      <c r="OQ30" s="146"/>
      <c r="OR30" s="146"/>
      <c r="OS30" s="146"/>
      <c r="OT30" s="146"/>
      <c r="OU30" s="146"/>
      <c r="OV30" s="146"/>
      <c r="OW30" s="146"/>
      <c r="OX30" s="146"/>
      <c r="OY30" s="146"/>
      <c r="OZ30" s="146"/>
      <c r="PA30" s="146"/>
      <c r="PB30" s="146"/>
      <c r="PC30" s="146"/>
      <c r="PD30" s="146"/>
      <c r="PE30" s="146"/>
      <c r="PF30" s="146"/>
      <c r="PG30" s="146"/>
      <c r="PH30" s="146"/>
      <c r="PI30" s="146"/>
      <c r="PJ30" s="146"/>
      <c r="PK30" s="146"/>
      <c r="PL30" s="146"/>
      <c r="PM30" s="146"/>
      <c r="PN30" s="146"/>
      <c r="PO30" s="146"/>
      <c r="PP30" s="146"/>
      <c r="PQ30" s="146"/>
      <c r="PR30" s="146"/>
      <c r="PS30" s="146"/>
      <c r="PT30" s="146"/>
      <c r="PU30" s="146"/>
      <c r="PV30" s="146"/>
      <c r="PW30" s="146"/>
      <c r="PX30" s="146"/>
      <c r="PY30" s="146"/>
      <c r="PZ30" s="146"/>
      <c r="QA30" s="146"/>
      <c r="QB30" s="146"/>
      <c r="QC30" s="146"/>
      <c r="QD30" s="146"/>
      <c r="QE30" s="146"/>
      <c r="QF30" s="146"/>
      <c r="QG30" s="146"/>
      <c r="QH30" s="146"/>
      <c r="QI30" s="146"/>
      <c r="QJ30" s="146"/>
      <c r="QK30" s="146"/>
      <c r="QL30" s="146"/>
      <c r="QM30" s="146"/>
      <c r="QN30" s="146"/>
      <c r="QO30" s="146"/>
      <c r="QP30" s="146"/>
      <c r="QQ30" s="146"/>
      <c r="QR30" s="146"/>
      <c r="QS30" s="146"/>
      <c r="QT30" s="146"/>
      <c r="QU30" s="146"/>
      <c r="QV30" s="146"/>
      <c r="QW30" s="146"/>
      <c r="QX30" s="146"/>
      <c r="QY30" s="146"/>
      <c r="QZ30" s="146"/>
      <c r="RA30" s="146"/>
      <c r="RB30" s="146"/>
      <c r="RC30" s="146"/>
      <c r="RD30" s="146"/>
      <c r="RE30" s="146"/>
      <c r="RF30" s="146"/>
      <c r="RG30" s="146"/>
      <c r="RH30" s="146"/>
      <c r="RI30" s="146"/>
      <c r="RJ30" s="146"/>
      <c r="RK30" s="146"/>
      <c r="RL30" s="146"/>
      <c r="RM30" s="146"/>
      <c r="RN30" s="146"/>
      <c r="RO30" s="146"/>
      <c r="RP30" s="146"/>
      <c r="RQ30" s="146"/>
      <c r="RR30" s="146"/>
      <c r="RS30" s="146"/>
      <c r="RT30" s="146"/>
      <c r="RU30" s="146"/>
      <c r="RV30" s="146"/>
      <c r="RW30" s="146"/>
      <c r="RX30" s="146"/>
      <c r="RY30" s="146"/>
      <c r="RZ30" s="146"/>
      <c r="SA30" s="146"/>
      <c r="SB30" s="146"/>
      <c r="SC30" s="146"/>
      <c r="SD30" s="146"/>
      <c r="SE30" s="146"/>
      <c r="SF30" s="146"/>
      <c r="SG30" s="146"/>
      <c r="SH30" s="146"/>
      <c r="SI30" s="146"/>
      <c r="SJ30" s="146"/>
      <c r="SK30" s="146"/>
      <c r="SL30" s="146"/>
      <c r="SM30" s="146"/>
      <c r="SN30" s="146"/>
      <c r="SO30" s="146"/>
      <c r="SP30" s="146"/>
      <c r="SQ30" s="146"/>
      <c r="SR30" s="146"/>
      <c r="SS30" s="146"/>
      <c r="ST30" s="146"/>
      <c r="SU30" s="146"/>
      <c r="SV30" s="146"/>
      <c r="SW30" s="146"/>
      <c r="SX30" s="146"/>
      <c r="SY30" s="146"/>
      <c r="SZ30" s="146"/>
      <c r="TA30" s="146"/>
      <c r="TB30" s="146"/>
      <c r="TC30" s="146"/>
      <c r="TD30" s="146"/>
      <c r="TE30" s="146"/>
      <c r="TF30" s="146"/>
      <c r="TG30" s="146"/>
      <c r="TH30" s="146"/>
      <c r="TI30" s="146"/>
      <c r="TJ30" s="146"/>
      <c r="TK30" s="146"/>
      <c r="TL30" s="146"/>
      <c r="TM30" s="146"/>
      <c r="TN30" s="146"/>
      <c r="TO30" s="146"/>
      <c r="TP30" s="146"/>
      <c r="TQ30" s="146"/>
      <c r="TR30" s="146"/>
      <c r="TS30" s="146"/>
      <c r="TT30" s="146"/>
      <c r="TU30" s="146"/>
      <c r="TV30" s="146"/>
      <c r="TW30" s="146"/>
      <c r="TX30" s="146"/>
      <c r="TY30" s="146"/>
      <c r="TZ30" s="146"/>
      <c r="UA30" s="146"/>
      <c r="UB30" s="146"/>
      <c r="UC30" s="146"/>
      <c r="UD30" s="146"/>
      <c r="UE30" s="146"/>
      <c r="UF30" s="146"/>
      <c r="UG30" s="146"/>
      <c r="UH30" s="146"/>
      <c r="UI30" s="146"/>
      <c r="UJ30" s="146"/>
      <c r="UK30" s="146"/>
      <c r="UL30" s="146"/>
      <c r="UM30" s="146"/>
      <c r="UN30" s="146"/>
      <c r="UO30" s="146"/>
      <c r="UP30" s="146"/>
      <c r="UQ30" s="146"/>
      <c r="UR30" s="146"/>
      <c r="US30" s="146"/>
      <c r="UT30" s="146"/>
      <c r="UU30" s="146"/>
      <c r="UV30" s="146"/>
      <c r="UW30" s="146"/>
      <c r="UX30" s="146"/>
      <c r="UY30" s="146"/>
      <c r="UZ30" s="146"/>
      <c r="VA30" s="146"/>
      <c r="VB30" s="146"/>
      <c r="VC30" s="146"/>
      <c r="VD30" s="146"/>
      <c r="VE30" s="146"/>
      <c r="VF30" s="146"/>
      <c r="VG30" s="146"/>
      <c r="VH30" s="146"/>
      <c r="VI30" s="146"/>
      <c r="VJ30" s="146"/>
      <c r="VK30" s="146"/>
      <c r="VL30" s="146"/>
      <c r="VM30" s="146"/>
      <c r="VN30" s="146"/>
      <c r="VO30" s="146"/>
      <c r="VP30" s="146"/>
      <c r="VQ30" s="146"/>
      <c r="VR30" s="146"/>
      <c r="VS30" s="146"/>
      <c r="VT30" s="146"/>
      <c r="VU30" s="146"/>
      <c r="VV30" s="146"/>
      <c r="VW30" s="146"/>
      <c r="VX30" s="146"/>
      <c r="VY30" s="146"/>
      <c r="VZ30" s="146"/>
      <c r="WA30" s="146"/>
      <c r="WB30" s="146"/>
      <c r="WC30" s="146"/>
      <c r="WD30" s="146"/>
      <c r="WE30" s="146"/>
      <c r="WF30" s="146"/>
      <c r="WG30" s="146"/>
      <c r="WH30" s="146"/>
      <c r="WI30" s="146"/>
      <c r="WJ30" s="146"/>
      <c r="WK30" s="146"/>
      <c r="WL30" s="146"/>
      <c r="WM30" s="146"/>
      <c r="WN30" s="146"/>
      <c r="WO30" s="146"/>
      <c r="WP30" s="146"/>
      <c r="WQ30" s="146"/>
      <c r="WR30" s="146"/>
      <c r="WS30" s="146"/>
      <c r="WT30" s="146"/>
      <c r="WU30" s="146"/>
      <c r="WV30" s="146"/>
      <c r="WW30" s="146"/>
      <c r="WX30" s="146"/>
      <c r="WY30" s="146"/>
      <c r="WZ30" s="146"/>
      <c r="XA30" s="146"/>
      <c r="XB30" s="146"/>
      <c r="XC30" s="146"/>
      <c r="XD30" s="146"/>
      <c r="XE30" s="146"/>
      <c r="XF30" s="146"/>
      <c r="XG30" s="146"/>
      <c r="XH30" s="146"/>
      <c r="XI30" s="146"/>
      <c r="XJ30" s="146"/>
      <c r="XK30" s="146"/>
      <c r="XL30" s="146"/>
      <c r="XM30" s="146"/>
      <c r="XN30" s="146"/>
      <c r="XO30" s="146"/>
      <c r="XP30" s="146"/>
      <c r="XQ30" s="146"/>
      <c r="XR30" s="146"/>
      <c r="XS30" s="146"/>
      <c r="XT30" s="146"/>
      <c r="XU30" s="146"/>
      <c r="XV30" s="146"/>
      <c r="XW30" s="146"/>
      <c r="XX30" s="146"/>
      <c r="XY30" s="146"/>
      <c r="XZ30" s="146"/>
      <c r="YA30" s="146"/>
      <c r="YB30" s="146"/>
      <c r="YC30" s="146"/>
      <c r="YD30" s="146"/>
      <c r="YE30" s="146"/>
      <c r="YF30" s="146"/>
      <c r="YG30" s="146"/>
      <c r="YH30" s="146"/>
      <c r="YI30" s="146"/>
      <c r="YJ30" s="146"/>
      <c r="YK30" s="146"/>
      <c r="YL30" s="146"/>
      <c r="YM30" s="146"/>
      <c r="YN30" s="146"/>
      <c r="YO30" s="146"/>
      <c r="YP30" s="146"/>
      <c r="YQ30" s="146"/>
      <c r="YR30" s="146"/>
      <c r="YS30" s="146"/>
      <c r="YT30" s="146"/>
      <c r="YU30" s="146"/>
      <c r="YV30" s="146"/>
      <c r="YW30" s="146"/>
      <c r="YX30" s="146"/>
      <c r="YY30" s="146"/>
      <c r="YZ30" s="146"/>
      <c r="ZA30" s="146"/>
      <c r="ZB30" s="146"/>
      <c r="ZC30" s="146"/>
      <c r="ZD30" s="146"/>
      <c r="ZE30" s="146"/>
      <c r="ZF30" s="146"/>
      <c r="ZG30" s="146"/>
      <c r="ZH30" s="146"/>
      <c r="ZI30" s="146"/>
      <c r="ZJ30" s="146"/>
      <c r="ZK30" s="146"/>
      <c r="ZL30" s="146"/>
      <c r="ZM30" s="146"/>
      <c r="ZN30" s="146"/>
      <c r="ZO30" s="146"/>
      <c r="ZP30" s="146"/>
      <c r="ZQ30" s="146"/>
      <c r="ZR30" s="146"/>
      <c r="ZS30" s="146"/>
      <c r="ZT30" s="146"/>
      <c r="ZU30" s="146"/>
      <c r="ZV30" s="146"/>
      <c r="ZW30" s="146"/>
      <c r="ZX30" s="146"/>
      <c r="ZY30" s="146"/>
      <c r="ZZ30" s="146"/>
      <c r="AAA30" s="146"/>
      <c r="AAB30" s="146"/>
      <c r="AAC30" s="146"/>
      <c r="AAD30" s="146"/>
      <c r="AAE30" s="146"/>
      <c r="AAF30" s="146"/>
      <c r="AAG30" s="146"/>
      <c r="AAH30" s="146"/>
      <c r="AAI30" s="146"/>
      <c r="AAJ30" s="146"/>
      <c r="AAK30" s="146"/>
      <c r="AAL30" s="146"/>
      <c r="AAM30" s="146"/>
      <c r="AAN30" s="146"/>
      <c r="AAO30" s="146"/>
      <c r="AAP30" s="146"/>
      <c r="AAQ30" s="146"/>
      <c r="AAR30" s="146"/>
      <c r="AAS30" s="146"/>
      <c r="AAT30" s="146"/>
      <c r="AAU30" s="146"/>
      <c r="AAV30" s="146"/>
      <c r="AAW30" s="146"/>
      <c r="AAX30" s="146"/>
      <c r="AAY30" s="146"/>
      <c r="AAZ30" s="146"/>
      <c r="ABA30" s="146"/>
      <c r="ABB30" s="146"/>
      <c r="ABC30" s="146"/>
      <c r="ABD30" s="146"/>
      <c r="ABE30" s="146"/>
      <c r="ABF30" s="146"/>
      <c r="ABG30" s="146"/>
      <c r="ABH30" s="146"/>
      <c r="ABI30" s="146"/>
      <c r="ABJ30" s="146"/>
      <c r="ABK30" s="146"/>
      <c r="ABL30" s="146"/>
      <c r="ABM30" s="146"/>
      <c r="ABN30" s="146"/>
      <c r="ABO30" s="146"/>
      <c r="ABP30" s="146"/>
      <c r="ABQ30" s="146"/>
      <c r="ABR30" s="146"/>
      <c r="ABS30" s="146"/>
      <c r="ABT30" s="146"/>
      <c r="ABU30" s="146"/>
      <c r="ABV30" s="146"/>
      <c r="ABW30" s="146"/>
      <c r="ABX30" s="146"/>
      <c r="ABY30" s="146"/>
      <c r="ABZ30" s="146"/>
      <c r="ACA30" s="146"/>
      <c r="ACB30" s="146"/>
      <c r="ACC30" s="146"/>
      <c r="ACD30" s="146"/>
      <c r="ACE30" s="146"/>
      <c r="ACF30" s="146"/>
      <c r="ACG30" s="146"/>
      <c r="ACH30" s="146"/>
      <c r="ACI30" s="146"/>
      <c r="ACJ30" s="146"/>
      <c r="ACK30" s="146"/>
      <c r="ACL30" s="146"/>
      <c r="ACM30" s="146"/>
      <c r="ACN30" s="146"/>
      <c r="ACO30" s="146"/>
      <c r="ACP30" s="146"/>
      <c r="ACQ30" s="146"/>
      <c r="ACR30" s="146"/>
      <c r="ACS30" s="146"/>
      <c r="ACT30" s="146"/>
      <c r="ACU30" s="146"/>
      <c r="ACV30" s="146"/>
      <c r="ACW30" s="146"/>
      <c r="ACX30" s="146"/>
      <c r="ACY30" s="146"/>
      <c r="ACZ30" s="146"/>
      <c r="ADA30" s="146"/>
      <c r="ADB30" s="146"/>
      <c r="ADC30" s="146"/>
      <c r="ADD30" s="146"/>
      <c r="ADE30" s="146"/>
      <c r="ADF30" s="146"/>
      <c r="ADG30" s="146"/>
      <c r="ADH30" s="146"/>
      <c r="ADI30" s="146"/>
      <c r="ADJ30" s="146"/>
      <c r="ADK30" s="146"/>
      <c r="ADL30" s="146"/>
      <c r="ADM30" s="146"/>
      <c r="ADN30" s="146"/>
      <c r="ADO30" s="146"/>
      <c r="ADP30" s="146"/>
      <c r="ADQ30" s="146"/>
      <c r="ADR30" s="146"/>
      <c r="ADS30" s="146"/>
      <c r="ADT30" s="146"/>
      <c r="ADU30" s="146"/>
      <c r="ADV30" s="146"/>
      <c r="ADW30" s="146"/>
      <c r="ADX30" s="146"/>
      <c r="ADY30" s="146"/>
      <c r="ADZ30" s="146"/>
      <c r="AEA30" s="146"/>
      <c r="AEB30" s="146"/>
      <c r="AEC30" s="146"/>
      <c r="AED30" s="146"/>
      <c r="AEE30" s="146"/>
      <c r="AEF30" s="146"/>
      <c r="AEG30" s="146"/>
      <c r="AEH30" s="146"/>
      <c r="AEI30" s="146"/>
      <c r="AEJ30" s="146"/>
      <c r="AEK30" s="146"/>
      <c r="AEL30" s="146"/>
      <c r="AEM30" s="146"/>
      <c r="AEN30" s="146"/>
      <c r="AEO30" s="146"/>
      <c r="AEP30" s="146"/>
      <c r="AEQ30" s="146"/>
      <c r="AER30" s="146"/>
      <c r="AES30" s="146"/>
      <c r="AET30" s="146"/>
      <c r="AEU30" s="146"/>
      <c r="AEV30" s="146"/>
      <c r="AEW30" s="146"/>
      <c r="AEX30" s="146"/>
      <c r="AEY30" s="146"/>
      <c r="AEZ30" s="146"/>
      <c r="AFA30" s="146"/>
      <c r="AFB30" s="146"/>
      <c r="AFC30" s="146"/>
      <c r="AFD30" s="146"/>
      <c r="AFE30" s="146"/>
      <c r="AFF30" s="146"/>
      <c r="AFG30" s="146"/>
      <c r="AFH30" s="146"/>
      <c r="AFI30" s="146"/>
      <c r="AFJ30" s="146"/>
      <c r="AFK30" s="146"/>
      <c r="AFL30" s="146"/>
      <c r="AFM30" s="146"/>
      <c r="AFN30" s="146"/>
      <c r="AFO30" s="146"/>
      <c r="AFP30" s="146"/>
      <c r="AFQ30" s="146"/>
      <c r="AFR30" s="146"/>
      <c r="AFS30" s="146"/>
      <c r="AFT30" s="146"/>
      <c r="AFU30" s="146"/>
      <c r="AFV30" s="146"/>
      <c r="AFW30" s="146"/>
      <c r="AFX30" s="146"/>
      <c r="AFY30" s="146"/>
      <c r="AFZ30" s="146"/>
      <c r="AGA30" s="146"/>
      <c r="AGB30" s="146"/>
      <c r="AGC30" s="146"/>
      <c r="AGD30" s="146"/>
      <c r="AGE30" s="146"/>
      <c r="AGF30" s="146"/>
      <c r="AGG30" s="146"/>
      <c r="AGH30" s="146"/>
      <c r="AGI30" s="146"/>
      <c r="AGJ30" s="146"/>
      <c r="AGK30" s="146"/>
      <c r="AGL30" s="146"/>
      <c r="AGM30" s="146"/>
      <c r="AGN30" s="146"/>
      <c r="AGO30" s="146"/>
      <c r="AGP30" s="146"/>
      <c r="AGQ30" s="146"/>
      <c r="AGR30" s="146"/>
      <c r="AGS30" s="146"/>
      <c r="AGT30" s="146"/>
      <c r="AGU30" s="146"/>
      <c r="AGV30" s="146"/>
      <c r="AGW30" s="146"/>
      <c r="AGX30" s="146"/>
      <c r="AGY30" s="146"/>
      <c r="AGZ30" s="146"/>
      <c r="AHA30" s="146"/>
      <c r="AHB30" s="146"/>
      <c r="AHC30" s="146"/>
      <c r="AHD30" s="146"/>
      <c r="AHE30" s="146"/>
      <c r="AHF30" s="146"/>
      <c r="AHG30" s="146"/>
      <c r="AHH30" s="146"/>
      <c r="AHI30" s="146"/>
      <c r="AHJ30" s="146"/>
      <c r="AHK30" s="146"/>
      <c r="AHL30" s="146"/>
      <c r="AHM30" s="146"/>
      <c r="AHN30" s="146"/>
      <c r="AHO30" s="146"/>
      <c r="AHP30" s="146"/>
      <c r="AHQ30" s="146"/>
      <c r="AHR30" s="146"/>
      <c r="AHS30" s="146"/>
      <c r="AHT30" s="146"/>
      <c r="AHU30" s="146"/>
      <c r="AHV30" s="146"/>
      <c r="AHW30" s="146"/>
      <c r="AHX30" s="146"/>
      <c r="AHY30" s="146"/>
      <c r="AHZ30" s="146"/>
      <c r="AIA30" s="146"/>
      <c r="AIB30" s="146"/>
      <c r="AIC30" s="146"/>
      <c r="AID30" s="146"/>
      <c r="AIE30" s="146"/>
      <c r="AIF30" s="146"/>
      <c r="AIG30" s="146"/>
      <c r="AIH30" s="146"/>
      <c r="AII30" s="146"/>
      <c r="AIJ30" s="146"/>
      <c r="AIK30" s="146"/>
      <c r="AIL30" s="146"/>
      <c r="AIM30" s="146"/>
      <c r="AIN30" s="146"/>
      <c r="AIO30" s="146"/>
      <c r="AIP30" s="146"/>
      <c r="AIQ30" s="146"/>
      <c r="AIR30" s="146"/>
      <c r="AIS30" s="146"/>
      <c r="AIT30" s="146"/>
      <c r="AIU30" s="146"/>
      <c r="AIV30" s="146"/>
      <c r="AIW30" s="146"/>
      <c r="AIX30" s="146"/>
      <c r="AIY30" s="146"/>
      <c r="AIZ30" s="146"/>
      <c r="AJA30" s="146"/>
      <c r="AJB30" s="146"/>
      <c r="AJC30" s="146"/>
      <c r="AJD30" s="146"/>
      <c r="AJE30" s="146"/>
      <c r="AJF30" s="146"/>
      <c r="AJG30" s="146"/>
      <c r="AJH30" s="146"/>
      <c r="AJI30" s="146"/>
      <c r="AJJ30" s="146"/>
      <c r="AJK30" s="146"/>
      <c r="AJL30" s="146"/>
      <c r="AJM30" s="146"/>
      <c r="AJN30" s="146"/>
      <c r="AJO30" s="146"/>
      <c r="AJP30" s="146"/>
      <c r="AJQ30" s="146"/>
      <c r="AJR30" s="146"/>
      <c r="AJS30" s="146"/>
      <c r="AJT30" s="146"/>
      <c r="AJU30" s="146"/>
      <c r="AJV30" s="146"/>
      <c r="AJW30" s="146"/>
      <c r="AJX30" s="146"/>
      <c r="AJY30" s="146"/>
      <c r="AJZ30" s="146"/>
      <c r="AKA30" s="146"/>
      <c r="AKB30" s="146"/>
      <c r="AKC30" s="146"/>
      <c r="AKD30" s="146"/>
      <c r="AKE30" s="146"/>
      <c r="AKF30" s="146"/>
      <c r="AKG30" s="146"/>
      <c r="AKH30" s="146"/>
      <c r="AKI30" s="146"/>
      <c r="AKJ30" s="146"/>
      <c r="AKK30" s="146"/>
      <c r="AKL30" s="146"/>
      <c r="AKM30" s="146"/>
      <c r="AKN30" s="146"/>
      <c r="AKO30" s="146"/>
      <c r="AKP30" s="146"/>
      <c r="AKQ30" s="146"/>
      <c r="AKR30" s="146"/>
      <c r="AKS30" s="146"/>
      <c r="AKT30" s="146"/>
      <c r="AKU30" s="146"/>
      <c r="AKV30" s="146"/>
      <c r="AKW30" s="146"/>
      <c r="AKX30" s="146"/>
      <c r="AKY30" s="146"/>
      <c r="AKZ30" s="146"/>
      <c r="ALA30" s="146"/>
      <c r="ALB30" s="146"/>
      <c r="ALC30" s="146"/>
      <c r="ALD30" s="146"/>
      <c r="ALE30" s="146"/>
      <c r="ALF30" s="146"/>
      <c r="ALG30" s="146"/>
      <c r="ALH30" s="146"/>
      <c r="ALI30" s="146"/>
      <c r="ALJ30" s="146"/>
      <c r="ALK30" s="146"/>
      <c r="ALL30" s="146"/>
      <c r="ALM30" s="146"/>
      <c r="ALN30" s="146"/>
      <c r="ALO30" s="146"/>
      <c r="ALP30" s="146"/>
      <c r="ALQ30" s="146"/>
      <c r="ALR30" s="146"/>
      <c r="ALS30" s="146"/>
      <c r="ALT30" s="146"/>
      <c r="ALU30" s="146"/>
      <c r="ALV30" s="146"/>
      <c r="ALW30" s="146"/>
      <c r="ALX30" s="146"/>
      <c r="ALY30" s="146"/>
      <c r="ALZ30" s="146"/>
      <c r="AMA30" s="146"/>
      <c r="AMB30" s="146"/>
      <c r="AMC30" s="146"/>
      <c r="AMD30" s="146"/>
      <c r="AME30" s="146"/>
      <c r="AMF30" s="146"/>
      <c r="AMG30" s="146"/>
      <c r="AMH30" s="146"/>
      <c r="AMI30" s="146"/>
      <c r="AMJ30" s="146"/>
      <c r="AMK30" s="146"/>
    </row>
    <row r="31" spans="1:1025" s="147" customFormat="1" ht="25.5" x14ac:dyDescent="0.25">
      <c r="A31" s="152" t="s">
        <v>20</v>
      </c>
      <c r="B31" s="145" t="s">
        <v>8</v>
      </c>
      <c r="C31" s="5" t="s">
        <v>7</v>
      </c>
      <c r="D31" s="5" t="s">
        <v>7</v>
      </c>
      <c r="E31" s="153" t="s">
        <v>7</v>
      </c>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6"/>
      <c r="AH31" s="146"/>
      <c r="AI31" s="146"/>
      <c r="AJ31" s="146"/>
      <c r="AK31" s="146"/>
      <c r="AL31" s="146"/>
      <c r="AM31" s="146"/>
      <c r="AN31" s="146"/>
      <c r="AO31" s="146"/>
      <c r="AP31" s="146"/>
      <c r="AQ31" s="146"/>
      <c r="AR31" s="146"/>
      <c r="AS31" s="146"/>
      <c r="AT31" s="146"/>
      <c r="AU31" s="146"/>
      <c r="AV31" s="146"/>
      <c r="AW31" s="146"/>
      <c r="AX31" s="146"/>
      <c r="AY31" s="146"/>
      <c r="AZ31" s="146"/>
      <c r="BA31" s="146"/>
      <c r="BB31" s="146"/>
      <c r="BC31" s="146"/>
      <c r="BD31" s="146"/>
      <c r="BE31" s="146"/>
      <c r="BF31" s="146"/>
      <c r="BG31" s="146"/>
      <c r="BH31" s="146"/>
      <c r="BI31" s="146"/>
      <c r="BJ31" s="146"/>
      <c r="BK31" s="146"/>
      <c r="BL31" s="146"/>
      <c r="BM31" s="146"/>
      <c r="BN31" s="146"/>
      <c r="BO31" s="146"/>
      <c r="BP31" s="146"/>
      <c r="BQ31" s="146"/>
      <c r="BR31" s="146"/>
      <c r="BS31" s="146"/>
      <c r="BT31" s="146"/>
      <c r="BU31" s="146"/>
      <c r="BV31" s="146"/>
      <c r="BW31" s="146"/>
      <c r="BX31" s="146"/>
      <c r="BY31" s="146"/>
      <c r="BZ31" s="146"/>
      <c r="CA31" s="146"/>
      <c r="CB31" s="146"/>
      <c r="CC31" s="146"/>
      <c r="CD31" s="146"/>
      <c r="CE31" s="146"/>
      <c r="CF31" s="146"/>
      <c r="CG31" s="146"/>
      <c r="CH31" s="146"/>
      <c r="CI31" s="146"/>
      <c r="CJ31" s="146"/>
      <c r="CK31" s="146"/>
      <c r="CL31" s="146"/>
      <c r="CM31" s="146"/>
      <c r="CN31" s="146"/>
      <c r="CO31" s="146"/>
      <c r="CP31" s="146"/>
      <c r="CQ31" s="146"/>
      <c r="CR31" s="146"/>
      <c r="CS31" s="146"/>
      <c r="CT31" s="146"/>
      <c r="CU31" s="146"/>
      <c r="CV31" s="146"/>
      <c r="CW31" s="146"/>
      <c r="CX31" s="146"/>
      <c r="CY31" s="146"/>
      <c r="CZ31" s="146"/>
      <c r="DA31" s="146"/>
      <c r="DB31" s="146"/>
      <c r="DC31" s="146"/>
      <c r="DD31" s="146"/>
      <c r="DE31" s="146"/>
      <c r="DF31" s="146"/>
      <c r="DG31" s="146"/>
      <c r="DH31" s="146"/>
      <c r="DI31" s="146"/>
      <c r="DJ31" s="146"/>
      <c r="DK31" s="146"/>
      <c r="DL31" s="146"/>
      <c r="DM31" s="146"/>
      <c r="DN31" s="146"/>
      <c r="DO31" s="146"/>
      <c r="DP31" s="146"/>
      <c r="DQ31" s="146"/>
      <c r="DR31" s="146"/>
      <c r="DS31" s="146"/>
      <c r="DT31" s="146"/>
      <c r="DU31" s="146"/>
      <c r="DV31" s="146"/>
      <c r="DW31" s="146"/>
      <c r="DX31" s="146"/>
      <c r="DY31" s="146"/>
      <c r="DZ31" s="146"/>
      <c r="EA31" s="146"/>
      <c r="EB31" s="146"/>
      <c r="EC31" s="146"/>
      <c r="ED31" s="146"/>
      <c r="EE31" s="146"/>
      <c r="EF31" s="146"/>
      <c r="EG31" s="146"/>
      <c r="EH31" s="146"/>
      <c r="EI31" s="146"/>
      <c r="EJ31" s="146"/>
      <c r="EK31" s="146"/>
      <c r="EL31" s="146"/>
      <c r="EM31" s="146"/>
      <c r="EN31" s="146"/>
      <c r="EO31" s="146"/>
      <c r="EP31" s="146"/>
      <c r="EQ31" s="146"/>
      <c r="ER31" s="146"/>
      <c r="ES31" s="146"/>
      <c r="ET31" s="146"/>
      <c r="EU31" s="146"/>
      <c r="EV31" s="146"/>
      <c r="EW31" s="146"/>
      <c r="EX31" s="146"/>
      <c r="EY31" s="146"/>
      <c r="EZ31" s="146"/>
      <c r="FA31" s="146"/>
      <c r="FB31" s="146"/>
      <c r="FC31" s="146"/>
      <c r="FD31" s="146"/>
      <c r="FE31" s="146"/>
      <c r="FF31" s="146"/>
      <c r="FG31" s="146"/>
      <c r="FH31" s="146"/>
      <c r="FI31" s="146"/>
      <c r="FJ31" s="146"/>
      <c r="FK31" s="146"/>
      <c r="FL31" s="146"/>
      <c r="FM31" s="146"/>
      <c r="FN31" s="146"/>
      <c r="FO31" s="146"/>
      <c r="FP31" s="146"/>
      <c r="FQ31" s="146"/>
      <c r="FR31" s="146"/>
      <c r="FS31" s="146"/>
      <c r="FT31" s="146"/>
      <c r="FU31" s="146"/>
      <c r="FV31" s="146"/>
      <c r="FW31" s="146"/>
      <c r="FX31" s="146"/>
      <c r="FY31" s="146"/>
      <c r="FZ31" s="146"/>
      <c r="GA31" s="146"/>
      <c r="GB31" s="146"/>
      <c r="GC31" s="146"/>
      <c r="GD31" s="146"/>
      <c r="GE31" s="146"/>
      <c r="GF31" s="146"/>
      <c r="GG31" s="146"/>
      <c r="GH31" s="146"/>
      <c r="GI31" s="146"/>
      <c r="GJ31" s="146"/>
      <c r="GK31" s="146"/>
      <c r="GL31" s="146"/>
      <c r="GM31" s="146"/>
      <c r="GN31" s="146"/>
      <c r="GO31" s="146"/>
      <c r="GP31" s="146"/>
      <c r="GQ31" s="146"/>
      <c r="GR31" s="146"/>
      <c r="GS31" s="146"/>
      <c r="GT31" s="146"/>
      <c r="GU31" s="146"/>
      <c r="GV31" s="146"/>
      <c r="GW31" s="146"/>
      <c r="GX31" s="146"/>
      <c r="GY31" s="146"/>
      <c r="GZ31" s="146"/>
      <c r="HA31" s="146"/>
      <c r="HB31" s="146"/>
      <c r="HC31" s="146"/>
      <c r="HD31" s="146"/>
      <c r="HE31" s="146"/>
      <c r="HF31" s="146"/>
      <c r="HG31" s="146"/>
      <c r="HH31" s="146"/>
      <c r="HI31" s="146"/>
      <c r="HJ31" s="146"/>
      <c r="HK31" s="146"/>
      <c r="HL31" s="146"/>
      <c r="HM31" s="146"/>
      <c r="HN31" s="146"/>
      <c r="HO31" s="146"/>
      <c r="HP31" s="146"/>
      <c r="HQ31" s="146"/>
      <c r="HR31" s="146"/>
      <c r="HS31" s="146"/>
      <c r="HT31" s="146"/>
      <c r="HU31" s="146"/>
      <c r="HV31" s="146"/>
      <c r="HW31" s="146"/>
      <c r="HX31" s="146"/>
      <c r="HY31" s="146"/>
      <c r="HZ31" s="146"/>
      <c r="IA31" s="146"/>
      <c r="IB31" s="146"/>
      <c r="IC31" s="146"/>
      <c r="ID31" s="146"/>
      <c r="IE31" s="146"/>
      <c r="IF31" s="146"/>
      <c r="IG31" s="146"/>
      <c r="IH31" s="146"/>
      <c r="II31" s="146"/>
      <c r="IJ31" s="146"/>
      <c r="IK31" s="146"/>
      <c r="IL31" s="146"/>
      <c r="IM31" s="146"/>
      <c r="IN31" s="146"/>
      <c r="IO31" s="146"/>
      <c r="IP31" s="146"/>
      <c r="IQ31" s="146"/>
      <c r="IR31" s="146"/>
      <c r="IS31" s="146"/>
      <c r="IT31" s="146"/>
      <c r="IU31" s="146"/>
      <c r="IV31" s="146"/>
      <c r="IW31" s="146"/>
      <c r="IX31" s="146"/>
      <c r="IY31" s="146"/>
      <c r="IZ31" s="146"/>
      <c r="JA31" s="146"/>
      <c r="JB31" s="146"/>
      <c r="JC31" s="146"/>
      <c r="JD31" s="146"/>
      <c r="JE31" s="146"/>
      <c r="JF31" s="146"/>
      <c r="JG31" s="146"/>
      <c r="JH31" s="146"/>
      <c r="JI31" s="146"/>
      <c r="JJ31" s="146"/>
      <c r="JK31" s="146"/>
      <c r="JL31" s="146"/>
      <c r="JM31" s="146"/>
      <c r="JN31" s="146"/>
      <c r="JO31" s="146"/>
      <c r="JP31" s="146"/>
      <c r="JQ31" s="146"/>
      <c r="JR31" s="146"/>
      <c r="JS31" s="146"/>
      <c r="JT31" s="146"/>
      <c r="JU31" s="146"/>
      <c r="JV31" s="146"/>
      <c r="JW31" s="146"/>
      <c r="JX31" s="146"/>
      <c r="JY31" s="146"/>
      <c r="JZ31" s="146"/>
      <c r="KA31" s="146"/>
      <c r="KB31" s="146"/>
      <c r="KC31" s="146"/>
      <c r="KD31" s="146"/>
      <c r="KE31" s="146"/>
      <c r="KF31" s="146"/>
      <c r="KG31" s="146"/>
      <c r="KH31" s="146"/>
      <c r="KI31" s="146"/>
      <c r="KJ31" s="146"/>
      <c r="KK31" s="146"/>
      <c r="KL31" s="146"/>
      <c r="KM31" s="146"/>
      <c r="KN31" s="146"/>
      <c r="KO31" s="146"/>
      <c r="KP31" s="146"/>
      <c r="KQ31" s="146"/>
      <c r="KR31" s="146"/>
      <c r="KS31" s="146"/>
      <c r="KT31" s="146"/>
      <c r="KU31" s="146"/>
      <c r="KV31" s="146"/>
      <c r="KW31" s="146"/>
      <c r="KX31" s="146"/>
      <c r="KY31" s="146"/>
      <c r="KZ31" s="146"/>
      <c r="LA31" s="146"/>
      <c r="LB31" s="146"/>
      <c r="LC31" s="146"/>
      <c r="LD31" s="146"/>
      <c r="LE31" s="146"/>
      <c r="LF31" s="146"/>
      <c r="LG31" s="146"/>
      <c r="LH31" s="146"/>
      <c r="LI31" s="146"/>
      <c r="LJ31" s="146"/>
      <c r="LK31" s="146"/>
      <c r="LL31" s="146"/>
      <c r="LM31" s="146"/>
      <c r="LN31" s="146"/>
      <c r="LO31" s="146"/>
      <c r="LP31" s="146"/>
      <c r="LQ31" s="146"/>
      <c r="LR31" s="146"/>
      <c r="LS31" s="146"/>
      <c r="LT31" s="146"/>
      <c r="LU31" s="146"/>
      <c r="LV31" s="146"/>
      <c r="LW31" s="146"/>
      <c r="LX31" s="146"/>
      <c r="LY31" s="146"/>
      <c r="LZ31" s="146"/>
      <c r="MA31" s="146"/>
      <c r="MB31" s="146"/>
      <c r="MC31" s="146"/>
      <c r="MD31" s="146"/>
      <c r="ME31" s="146"/>
      <c r="MF31" s="146"/>
      <c r="MG31" s="146"/>
      <c r="MH31" s="146"/>
      <c r="MI31" s="146"/>
      <c r="MJ31" s="146"/>
      <c r="MK31" s="146"/>
      <c r="ML31" s="146"/>
      <c r="MM31" s="146"/>
      <c r="MN31" s="146"/>
      <c r="MO31" s="146"/>
      <c r="MP31" s="146"/>
      <c r="MQ31" s="146"/>
      <c r="MR31" s="146"/>
      <c r="MS31" s="146"/>
      <c r="MT31" s="146"/>
      <c r="MU31" s="146"/>
      <c r="MV31" s="146"/>
      <c r="MW31" s="146"/>
      <c r="MX31" s="146"/>
      <c r="MY31" s="146"/>
      <c r="MZ31" s="146"/>
      <c r="NA31" s="146"/>
      <c r="NB31" s="146"/>
      <c r="NC31" s="146"/>
      <c r="ND31" s="146"/>
      <c r="NE31" s="146"/>
      <c r="NF31" s="146"/>
      <c r="NG31" s="146"/>
      <c r="NH31" s="146"/>
      <c r="NI31" s="146"/>
      <c r="NJ31" s="146"/>
      <c r="NK31" s="146"/>
      <c r="NL31" s="146"/>
      <c r="NM31" s="146"/>
      <c r="NN31" s="146"/>
      <c r="NO31" s="146"/>
      <c r="NP31" s="146"/>
      <c r="NQ31" s="146"/>
      <c r="NR31" s="146"/>
      <c r="NS31" s="146"/>
      <c r="NT31" s="146"/>
      <c r="NU31" s="146"/>
      <c r="NV31" s="146"/>
      <c r="NW31" s="146"/>
      <c r="NX31" s="146"/>
      <c r="NY31" s="146"/>
      <c r="NZ31" s="146"/>
      <c r="OA31" s="146"/>
      <c r="OB31" s="146"/>
      <c r="OC31" s="146"/>
      <c r="OD31" s="146"/>
      <c r="OE31" s="146"/>
      <c r="OF31" s="146"/>
      <c r="OG31" s="146"/>
      <c r="OH31" s="146"/>
      <c r="OI31" s="146"/>
      <c r="OJ31" s="146"/>
      <c r="OK31" s="146"/>
      <c r="OL31" s="146"/>
      <c r="OM31" s="146"/>
      <c r="ON31" s="146"/>
      <c r="OO31" s="146"/>
      <c r="OP31" s="146"/>
      <c r="OQ31" s="146"/>
      <c r="OR31" s="146"/>
      <c r="OS31" s="146"/>
      <c r="OT31" s="146"/>
      <c r="OU31" s="146"/>
      <c r="OV31" s="146"/>
      <c r="OW31" s="146"/>
      <c r="OX31" s="146"/>
      <c r="OY31" s="146"/>
      <c r="OZ31" s="146"/>
      <c r="PA31" s="146"/>
      <c r="PB31" s="146"/>
      <c r="PC31" s="146"/>
      <c r="PD31" s="146"/>
      <c r="PE31" s="146"/>
      <c r="PF31" s="146"/>
      <c r="PG31" s="146"/>
      <c r="PH31" s="146"/>
      <c r="PI31" s="146"/>
      <c r="PJ31" s="146"/>
      <c r="PK31" s="146"/>
      <c r="PL31" s="146"/>
      <c r="PM31" s="146"/>
      <c r="PN31" s="146"/>
      <c r="PO31" s="146"/>
      <c r="PP31" s="146"/>
      <c r="PQ31" s="146"/>
      <c r="PR31" s="146"/>
      <c r="PS31" s="146"/>
      <c r="PT31" s="146"/>
      <c r="PU31" s="146"/>
      <c r="PV31" s="146"/>
      <c r="PW31" s="146"/>
      <c r="PX31" s="146"/>
      <c r="PY31" s="146"/>
      <c r="PZ31" s="146"/>
      <c r="QA31" s="146"/>
      <c r="QB31" s="146"/>
      <c r="QC31" s="146"/>
      <c r="QD31" s="146"/>
      <c r="QE31" s="146"/>
      <c r="QF31" s="146"/>
      <c r="QG31" s="146"/>
      <c r="QH31" s="146"/>
      <c r="QI31" s="146"/>
      <c r="QJ31" s="146"/>
      <c r="QK31" s="146"/>
      <c r="QL31" s="146"/>
      <c r="QM31" s="146"/>
      <c r="QN31" s="146"/>
      <c r="QO31" s="146"/>
      <c r="QP31" s="146"/>
      <c r="QQ31" s="146"/>
      <c r="QR31" s="146"/>
      <c r="QS31" s="146"/>
      <c r="QT31" s="146"/>
      <c r="QU31" s="146"/>
      <c r="QV31" s="146"/>
      <c r="QW31" s="146"/>
      <c r="QX31" s="146"/>
      <c r="QY31" s="146"/>
      <c r="QZ31" s="146"/>
      <c r="RA31" s="146"/>
      <c r="RB31" s="146"/>
      <c r="RC31" s="146"/>
      <c r="RD31" s="146"/>
      <c r="RE31" s="146"/>
      <c r="RF31" s="146"/>
      <c r="RG31" s="146"/>
      <c r="RH31" s="146"/>
      <c r="RI31" s="146"/>
      <c r="RJ31" s="146"/>
      <c r="RK31" s="146"/>
      <c r="RL31" s="146"/>
      <c r="RM31" s="146"/>
      <c r="RN31" s="146"/>
      <c r="RO31" s="146"/>
      <c r="RP31" s="146"/>
      <c r="RQ31" s="146"/>
      <c r="RR31" s="146"/>
      <c r="RS31" s="146"/>
      <c r="RT31" s="146"/>
      <c r="RU31" s="146"/>
      <c r="RV31" s="146"/>
      <c r="RW31" s="146"/>
      <c r="RX31" s="146"/>
      <c r="RY31" s="146"/>
      <c r="RZ31" s="146"/>
      <c r="SA31" s="146"/>
      <c r="SB31" s="146"/>
      <c r="SC31" s="146"/>
      <c r="SD31" s="146"/>
      <c r="SE31" s="146"/>
      <c r="SF31" s="146"/>
      <c r="SG31" s="146"/>
      <c r="SH31" s="146"/>
      <c r="SI31" s="146"/>
      <c r="SJ31" s="146"/>
      <c r="SK31" s="146"/>
      <c r="SL31" s="146"/>
      <c r="SM31" s="146"/>
      <c r="SN31" s="146"/>
      <c r="SO31" s="146"/>
      <c r="SP31" s="146"/>
      <c r="SQ31" s="146"/>
      <c r="SR31" s="146"/>
      <c r="SS31" s="146"/>
      <c r="ST31" s="146"/>
      <c r="SU31" s="146"/>
      <c r="SV31" s="146"/>
      <c r="SW31" s="146"/>
      <c r="SX31" s="146"/>
      <c r="SY31" s="146"/>
      <c r="SZ31" s="146"/>
      <c r="TA31" s="146"/>
      <c r="TB31" s="146"/>
      <c r="TC31" s="146"/>
      <c r="TD31" s="146"/>
      <c r="TE31" s="146"/>
      <c r="TF31" s="146"/>
      <c r="TG31" s="146"/>
      <c r="TH31" s="146"/>
      <c r="TI31" s="146"/>
      <c r="TJ31" s="146"/>
      <c r="TK31" s="146"/>
      <c r="TL31" s="146"/>
      <c r="TM31" s="146"/>
      <c r="TN31" s="146"/>
      <c r="TO31" s="146"/>
      <c r="TP31" s="146"/>
      <c r="TQ31" s="146"/>
      <c r="TR31" s="146"/>
      <c r="TS31" s="146"/>
      <c r="TT31" s="146"/>
      <c r="TU31" s="146"/>
      <c r="TV31" s="146"/>
      <c r="TW31" s="146"/>
      <c r="TX31" s="146"/>
      <c r="TY31" s="146"/>
      <c r="TZ31" s="146"/>
      <c r="UA31" s="146"/>
      <c r="UB31" s="146"/>
      <c r="UC31" s="146"/>
      <c r="UD31" s="146"/>
      <c r="UE31" s="146"/>
      <c r="UF31" s="146"/>
      <c r="UG31" s="146"/>
      <c r="UH31" s="146"/>
      <c r="UI31" s="146"/>
      <c r="UJ31" s="146"/>
      <c r="UK31" s="146"/>
      <c r="UL31" s="146"/>
      <c r="UM31" s="146"/>
      <c r="UN31" s="146"/>
      <c r="UO31" s="146"/>
      <c r="UP31" s="146"/>
      <c r="UQ31" s="146"/>
      <c r="UR31" s="146"/>
      <c r="US31" s="146"/>
      <c r="UT31" s="146"/>
      <c r="UU31" s="146"/>
      <c r="UV31" s="146"/>
      <c r="UW31" s="146"/>
      <c r="UX31" s="146"/>
      <c r="UY31" s="146"/>
      <c r="UZ31" s="146"/>
      <c r="VA31" s="146"/>
      <c r="VB31" s="146"/>
      <c r="VC31" s="146"/>
      <c r="VD31" s="146"/>
      <c r="VE31" s="146"/>
      <c r="VF31" s="146"/>
      <c r="VG31" s="146"/>
      <c r="VH31" s="146"/>
      <c r="VI31" s="146"/>
      <c r="VJ31" s="146"/>
      <c r="VK31" s="146"/>
      <c r="VL31" s="146"/>
      <c r="VM31" s="146"/>
      <c r="VN31" s="146"/>
      <c r="VO31" s="146"/>
      <c r="VP31" s="146"/>
      <c r="VQ31" s="146"/>
      <c r="VR31" s="146"/>
      <c r="VS31" s="146"/>
      <c r="VT31" s="146"/>
      <c r="VU31" s="146"/>
      <c r="VV31" s="146"/>
      <c r="VW31" s="146"/>
      <c r="VX31" s="146"/>
      <c r="VY31" s="146"/>
      <c r="VZ31" s="146"/>
      <c r="WA31" s="146"/>
      <c r="WB31" s="146"/>
      <c r="WC31" s="146"/>
      <c r="WD31" s="146"/>
      <c r="WE31" s="146"/>
      <c r="WF31" s="146"/>
      <c r="WG31" s="146"/>
      <c r="WH31" s="146"/>
      <c r="WI31" s="146"/>
      <c r="WJ31" s="146"/>
      <c r="WK31" s="146"/>
      <c r="WL31" s="146"/>
      <c r="WM31" s="146"/>
      <c r="WN31" s="146"/>
      <c r="WO31" s="146"/>
      <c r="WP31" s="146"/>
      <c r="WQ31" s="146"/>
      <c r="WR31" s="146"/>
      <c r="WS31" s="146"/>
      <c r="WT31" s="146"/>
      <c r="WU31" s="146"/>
      <c r="WV31" s="146"/>
      <c r="WW31" s="146"/>
      <c r="WX31" s="146"/>
      <c r="WY31" s="146"/>
      <c r="WZ31" s="146"/>
      <c r="XA31" s="146"/>
      <c r="XB31" s="146"/>
      <c r="XC31" s="146"/>
      <c r="XD31" s="146"/>
      <c r="XE31" s="146"/>
      <c r="XF31" s="146"/>
      <c r="XG31" s="146"/>
      <c r="XH31" s="146"/>
      <c r="XI31" s="146"/>
      <c r="XJ31" s="146"/>
      <c r="XK31" s="146"/>
      <c r="XL31" s="146"/>
      <c r="XM31" s="146"/>
      <c r="XN31" s="146"/>
      <c r="XO31" s="146"/>
      <c r="XP31" s="146"/>
      <c r="XQ31" s="146"/>
      <c r="XR31" s="146"/>
      <c r="XS31" s="146"/>
      <c r="XT31" s="146"/>
      <c r="XU31" s="146"/>
      <c r="XV31" s="146"/>
      <c r="XW31" s="146"/>
      <c r="XX31" s="146"/>
      <c r="XY31" s="146"/>
      <c r="XZ31" s="146"/>
      <c r="YA31" s="146"/>
      <c r="YB31" s="146"/>
      <c r="YC31" s="146"/>
      <c r="YD31" s="146"/>
      <c r="YE31" s="146"/>
      <c r="YF31" s="146"/>
      <c r="YG31" s="146"/>
      <c r="YH31" s="146"/>
      <c r="YI31" s="146"/>
      <c r="YJ31" s="146"/>
      <c r="YK31" s="146"/>
      <c r="YL31" s="146"/>
      <c r="YM31" s="146"/>
      <c r="YN31" s="146"/>
      <c r="YO31" s="146"/>
      <c r="YP31" s="146"/>
      <c r="YQ31" s="146"/>
      <c r="YR31" s="146"/>
      <c r="YS31" s="146"/>
      <c r="YT31" s="146"/>
      <c r="YU31" s="146"/>
      <c r="YV31" s="146"/>
      <c r="YW31" s="146"/>
      <c r="YX31" s="146"/>
      <c r="YY31" s="146"/>
      <c r="YZ31" s="146"/>
      <c r="ZA31" s="146"/>
      <c r="ZB31" s="146"/>
      <c r="ZC31" s="146"/>
      <c r="ZD31" s="146"/>
      <c r="ZE31" s="146"/>
      <c r="ZF31" s="146"/>
      <c r="ZG31" s="146"/>
      <c r="ZH31" s="146"/>
      <c r="ZI31" s="146"/>
      <c r="ZJ31" s="146"/>
      <c r="ZK31" s="146"/>
      <c r="ZL31" s="146"/>
      <c r="ZM31" s="146"/>
      <c r="ZN31" s="146"/>
      <c r="ZO31" s="146"/>
      <c r="ZP31" s="146"/>
      <c r="ZQ31" s="146"/>
      <c r="ZR31" s="146"/>
      <c r="ZS31" s="146"/>
      <c r="ZT31" s="146"/>
      <c r="ZU31" s="146"/>
      <c r="ZV31" s="146"/>
      <c r="ZW31" s="146"/>
      <c r="ZX31" s="146"/>
      <c r="ZY31" s="146"/>
      <c r="ZZ31" s="146"/>
      <c r="AAA31" s="146"/>
      <c r="AAB31" s="146"/>
      <c r="AAC31" s="146"/>
      <c r="AAD31" s="146"/>
      <c r="AAE31" s="146"/>
      <c r="AAF31" s="146"/>
      <c r="AAG31" s="146"/>
      <c r="AAH31" s="146"/>
      <c r="AAI31" s="146"/>
      <c r="AAJ31" s="146"/>
      <c r="AAK31" s="146"/>
      <c r="AAL31" s="146"/>
      <c r="AAM31" s="146"/>
      <c r="AAN31" s="146"/>
      <c r="AAO31" s="146"/>
      <c r="AAP31" s="146"/>
      <c r="AAQ31" s="146"/>
      <c r="AAR31" s="146"/>
      <c r="AAS31" s="146"/>
      <c r="AAT31" s="146"/>
      <c r="AAU31" s="146"/>
      <c r="AAV31" s="146"/>
      <c r="AAW31" s="146"/>
      <c r="AAX31" s="146"/>
      <c r="AAY31" s="146"/>
      <c r="AAZ31" s="146"/>
      <c r="ABA31" s="146"/>
      <c r="ABB31" s="146"/>
      <c r="ABC31" s="146"/>
      <c r="ABD31" s="146"/>
      <c r="ABE31" s="146"/>
      <c r="ABF31" s="146"/>
      <c r="ABG31" s="146"/>
      <c r="ABH31" s="146"/>
      <c r="ABI31" s="146"/>
      <c r="ABJ31" s="146"/>
      <c r="ABK31" s="146"/>
      <c r="ABL31" s="146"/>
      <c r="ABM31" s="146"/>
      <c r="ABN31" s="146"/>
      <c r="ABO31" s="146"/>
      <c r="ABP31" s="146"/>
      <c r="ABQ31" s="146"/>
      <c r="ABR31" s="146"/>
      <c r="ABS31" s="146"/>
      <c r="ABT31" s="146"/>
      <c r="ABU31" s="146"/>
      <c r="ABV31" s="146"/>
      <c r="ABW31" s="146"/>
      <c r="ABX31" s="146"/>
      <c r="ABY31" s="146"/>
      <c r="ABZ31" s="146"/>
      <c r="ACA31" s="146"/>
      <c r="ACB31" s="146"/>
      <c r="ACC31" s="146"/>
      <c r="ACD31" s="146"/>
      <c r="ACE31" s="146"/>
      <c r="ACF31" s="146"/>
      <c r="ACG31" s="146"/>
      <c r="ACH31" s="146"/>
      <c r="ACI31" s="146"/>
      <c r="ACJ31" s="146"/>
      <c r="ACK31" s="146"/>
      <c r="ACL31" s="146"/>
      <c r="ACM31" s="146"/>
      <c r="ACN31" s="146"/>
      <c r="ACO31" s="146"/>
      <c r="ACP31" s="146"/>
      <c r="ACQ31" s="146"/>
      <c r="ACR31" s="146"/>
      <c r="ACS31" s="146"/>
      <c r="ACT31" s="146"/>
      <c r="ACU31" s="146"/>
      <c r="ACV31" s="146"/>
      <c r="ACW31" s="146"/>
      <c r="ACX31" s="146"/>
      <c r="ACY31" s="146"/>
      <c r="ACZ31" s="146"/>
      <c r="ADA31" s="146"/>
      <c r="ADB31" s="146"/>
      <c r="ADC31" s="146"/>
      <c r="ADD31" s="146"/>
      <c r="ADE31" s="146"/>
      <c r="ADF31" s="146"/>
      <c r="ADG31" s="146"/>
      <c r="ADH31" s="146"/>
      <c r="ADI31" s="146"/>
      <c r="ADJ31" s="146"/>
      <c r="ADK31" s="146"/>
      <c r="ADL31" s="146"/>
      <c r="ADM31" s="146"/>
      <c r="ADN31" s="146"/>
      <c r="ADO31" s="146"/>
      <c r="ADP31" s="146"/>
      <c r="ADQ31" s="146"/>
      <c r="ADR31" s="146"/>
      <c r="ADS31" s="146"/>
      <c r="ADT31" s="146"/>
      <c r="ADU31" s="146"/>
      <c r="ADV31" s="146"/>
      <c r="ADW31" s="146"/>
      <c r="ADX31" s="146"/>
      <c r="ADY31" s="146"/>
      <c r="ADZ31" s="146"/>
      <c r="AEA31" s="146"/>
      <c r="AEB31" s="146"/>
      <c r="AEC31" s="146"/>
      <c r="AED31" s="146"/>
      <c r="AEE31" s="146"/>
      <c r="AEF31" s="146"/>
      <c r="AEG31" s="146"/>
      <c r="AEH31" s="146"/>
      <c r="AEI31" s="146"/>
      <c r="AEJ31" s="146"/>
      <c r="AEK31" s="146"/>
      <c r="AEL31" s="146"/>
      <c r="AEM31" s="146"/>
      <c r="AEN31" s="146"/>
      <c r="AEO31" s="146"/>
      <c r="AEP31" s="146"/>
      <c r="AEQ31" s="146"/>
      <c r="AER31" s="146"/>
      <c r="AES31" s="146"/>
      <c r="AET31" s="146"/>
      <c r="AEU31" s="146"/>
      <c r="AEV31" s="146"/>
      <c r="AEW31" s="146"/>
      <c r="AEX31" s="146"/>
      <c r="AEY31" s="146"/>
      <c r="AEZ31" s="146"/>
      <c r="AFA31" s="146"/>
      <c r="AFB31" s="146"/>
      <c r="AFC31" s="146"/>
      <c r="AFD31" s="146"/>
      <c r="AFE31" s="146"/>
      <c r="AFF31" s="146"/>
      <c r="AFG31" s="146"/>
      <c r="AFH31" s="146"/>
      <c r="AFI31" s="146"/>
      <c r="AFJ31" s="146"/>
      <c r="AFK31" s="146"/>
      <c r="AFL31" s="146"/>
      <c r="AFM31" s="146"/>
      <c r="AFN31" s="146"/>
      <c r="AFO31" s="146"/>
      <c r="AFP31" s="146"/>
      <c r="AFQ31" s="146"/>
      <c r="AFR31" s="146"/>
      <c r="AFS31" s="146"/>
      <c r="AFT31" s="146"/>
      <c r="AFU31" s="146"/>
      <c r="AFV31" s="146"/>
      <c r="AFW31" s="146"/>
      <c r="AFX31" s="146"/>
      <c r="AFY31" s="146"/>
      <c r="AFZ31" s="146"/>
      <c r="AGA31" s="146"/>
      <c r="AGB31" s="146"/>
      <c r="AGC31" s="146"/>
      <c r="AGD31" s="146"/>
      <c r="AGE31" s="146"/>
      <c r="AGF31" s="146"/>
      <c r="AGG31" s="146"/>
      <c r="AGH31" s="146"/>
      <c r="AGI31" s="146"/>
      <c r="AGJ31" s="146"/>
      <c r="AGK31" s="146"/>
      <c r="AGL31" s="146"/>
      <c r="AGM31" s="146"/>
      <c r="AGN31" s="146"/>
      <c r="AGO31" s="146"/>
      <c r="AGP31" s="146"/>
      <c r="AGQ31" s="146"/>
      <c r="AGR31" s="146"/>
      <c r="AGS31" s="146"/>
      <c r="AGT31" s="146"/>
      <c r="AGU31" s="146"/>
      <c r="AGV31" s="146"/>
      <c r="AGW31" s="146"/>
      <c r="AGX31" s="146"/>
      <c r="AGY31" s="146"/>
      <c r="AGZ31" s="146"/>
      <c r="AHA31" s="146"/>
      <c r="AHB31" s="146"/>
      <c r="AHC31" s="146"/>
      <c r="AHD31" s="146"/>
      <c r="AHE31" s="146"/>
      <c r="AHF31" s="146"/>
      <c r="AHG31" s="146"/>
      <c r="AHH31" s="146"/>
      <c r="AHI31" s="146"/>
      <c r="AHJ31" s="146"/>
      <c r="AHK31" s="146"/>
      <c r="AHL31" s="146"/>
      <c r="AHM31" s="146"/>
      <c r="AHN31" s="146"/>
      <c r="AHO31" s="146"/>
      <c r="AHP31" s="146"/>
      <c r="AHQ31" s="146"/>
      <c r="AHR31" s="146"/>
      <c r="AHS31" s="146"/>
      <c r="AHT31" s="146"/>
      <c r="AHU31" s="146"/>
      <c r="AHV31" s="146"/>
      <c r="AHW31" s="146"/>
      <c r="AHX31" s="146"/>
      <c r="AHY31" s="146"/>
      <c r="AHZ31" s="146"/>
      <c r="AIA31" s="146"/>
      <c r="AIB31" s="146"/>
      <c r="AIC31" s="146"/>
      <c r="AID31" s="146"/>
      <c r="AIE31" s="146"/>
      <c r="AIF31" s="146"/>
      <c r="AIG31" s="146"/>
      <c r="AIH31" s="146"/>
      <c r="AII31" s="146"/>
      <c r="AIJ31" s="146"/>
      <c r="AIK31" s="146"/>
      <c r="AIL31" s="146"/>
      <c r="AIM31" s="146"/>
      <c r="AIN31" s="146"/>
      <c r="AIO31" s="146"/>
      <c r="AIP31" s="146"/>
      <c r="AIQ31" s="146"/>
      <c r="AIR31" s="146"/>
      <c r="AIS31" s="146"/>
      <c r="AIT31" s="146"/>
      <c r="AIU31" s="146"/>
      <c r="AIV31" s="146"/>
      <c r="AIW31" s="146"/>
      <c r="AIX31" s="146"/>
      <c r="AIY31" s="146"/>
      <c r="AIZ31" s="146"/>
      <c r="AJA31" s="146"/>
      <c r="AJB31" s="146"/>
      <c r="AJC31" s="146"/>
      <c r="AJD31" s="146"/>
      <c r="AJE31" s="146"/>
      <c r="AJF31" s="146"/>
      <c r="AJG31" s="146"/>
      <c r="AJH31" s="146"/>
      <c r="AJI31" s="146"/>
      <c r="AJJ31" s="146"/>
      <c r="AJK31" s="146"/>
      <c r="AJL31" s="146"/>
      <c r="AJM31" s="146"/>
      <c r="AJN31" s="146"/>
      <c r="AJO31" s="146"/>
      <c r="AJP31" s="146"/>
      <c r="AJQ31" s="146"/>
      <c r="AJR31" s="146"/>
      <c r="AJS31" s="146"/>
      <c r="AJT31" s="146"/>
      <c r="AJU31" s="146"/>
      <c r="AJV31" s="146"/>
      <c r="AJW31" s="146"/>
      <c r="AJX31" s="146"/>
      <c r="AJY31" s="146"/>
      <c r="AJZ31" s="146"/>
      <c r="AKA31" s="146"/>
      <c r="AKB31" s="146"/>
      <c r="AKC31" s="146"/>
      <c r="AKD31" s="146"/>
      <c r="AKE31" s="146"/>
      <c r="AKF31" s="146"/>
      <c r="AKG31" s="146"/>
      <c r="AKH31" s="146"/>
      <c r="AKI31" s="146"/>
      <c r="AKJ31" s="146"/>
      <c r="AKK31" s="146"/>
      <c r="AKL31" s="146"/>
      <c r="AKM31" s="146"/>
      <c r="AKN31" s="146"/>
      <c r="AKO31" s="146"/>
      <c r="AKP31" s="146"/>
      <c r="AKQ31" s="146"/>
      <c r="AKR31" s="146"/>
      <c r="AKS31" s="146"/>
      <c r="AKT31" s="146"/>
      <c r="AKU31" s="146"/>
      <c r="AKV31" s="146"/>
      <c r="AKW31" s="146"/>
      <c r="AKX31" s="146"/>
      <c r="AKY31" s="146"/>
      <c r="AKZ31" s="146"/>
      <c r="ALA31" s="146"/>
      <c r="ALB31" s="146"/>
      <c r="ALC31" s="146"/>
      <c r="ALD31" s="146"/>
      <c r="ALE31" s="146"/>
      <c r="ALF31" s="146"/>
      <c r="ALG31" s="146"/>
      <c r="ALH31" s="146"/>
      <c r="ALI31" s="146"/>
      <c r="ALJ31" s="146"/>
      <c r="ALK31" s="146"/>
      <c r="ALL31" s="146"/>
      <c r="ALM31" s="146"/>
      <c r="ALN31" s="146"/>
      <c r="ALO31" s="146"/>
      <c r="ALP31" s="146"/>
      <c r="ALQ31" s="146"/>
      <c r="ALR31" s="146"/>
      <c r="ALS31" s="146"/>
      <c r="ALT31" s="146"/>
      <c r="ALU31" s="146"/>
      <c r="ALV31" s="146"/>
      <c r="ALW31" s="146"/>
      <c r="ALX31" s="146"/>
      <c r="ALY31" s="146"/>
      <c r="ALZ31" s="146"/>
      <c r="AMA31" s="146"/>
      <c r="AMB31" s="146"/>
      <c r="AMC31" s="146"/>
      <c r="AMD31" s="146"/>
      <c r="AME31" s="146"/>
      <c r="AMF31" s="146"/>
      <c r="AMG31" s="146"/>
      <c r="AMH31" s="146"/>
      <c r="AMI31" s="146"/>
      <c r="AMJ31" s="146"/>
      <c r="AMK31" s="146"/>
    </row>
    <row r="32" spans="1:1025" s="147" customFormat="1" x14ac:dyDescent="0.25">
      <c r="A32" s="152" t="s">
        <v>18</v>
      </c>
      <c r="B32" s="145" t="s">
        <v>8</v>
      </c>
      <c r="C32" s="5" t="s">
        <v>7</v>
      </c>
      <c r="D32" s="5" t="s">
        <v>7</v>
      </c>
      <c r="E32" s="153" t="s">
        <v>7</v>
      </c>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6"/>
      <c r="BM32" s="146"/>
      <c r="BN32" s="146"/>
      <c r="BO32" s="146"/>
      <c r="BP32" s="146"/>
      <c r="BQ32" s="146"/>
      <c r="BR32" s="146"/>
      <c r="BS32" s="146"/>
      <c r="BT32" s="146"/>
      <c r="BU32" s="146"/>
      <c r="BV32" s="146"/>
      <c r="BW32" s="146"/>
      <c r="BX32" s="146"/>
      <c r="BY32" s="146"/>
      <c r="BZ32" s="146"/>
      <c r="CA32" s="146"/>
      <c r="CB32" s="146"/>
      <c r="CC32" s="146"/>
      <c r="CD32" s="146"/>
      <c r="CE32" s="146"/>
      <c r="CF32" s="146"/>
      <c r="CG32" s="146"/>
      <c r="CH32" s="146"/>
      <c r="CI32" s="146"/>
      <c r="CJ32" s="146"/>
      <c r="CK32" s="146"/>
      <c r="CL32" s="146"/>
      <c r="CM32" s="146"/>
      <c r="CN32" s="146"/>
      <c r="CO32" s="146"/>
      <c r="CP32" s="146"/>
      <c r="CQ32" s="146"/>
      <c r="CR32" s="146"/>
      <c r="CS32" s="146"/>
      <c r="CT32" s="146"/>
      <c r="CU32" s="146"/>
      <c r="CV32" s="146"/>
      <c r="CW32" s="146"/>
      <c r="CX32" s="146"/>
      <c r="CY32" s="146"/>
      <c r="CZ32" s="146"/>
      <c r="DA32" s="146"/>
      <c r="DB32" s="146"/>
      <c r="DC32" s="146"/>
      <c r="DD32" s="146"/>
      <c r="DE32" s="146"/>
      <c r="DF32" s="146"/>
      <c r="DG32" s="146"/>
      <c r="DH32" s="146"/>
      <c r="DI32" s="146"/>
      <c r="DJ32" s="146"/>
      <c r="DK32" s="146"/>
      <c r="DL32" s="146"/>
      <c r="DM32" s="146"/>
      <c r="DN32" s="146"/>
      <c r="DO32" s="146"/>
      <c r="DP32" s="146"/>
      <c r="DQ32" s="146"/>
      <c r="DR32" s="146"/>
      <c r="DS32" s="146"/>
      <c r="DT32" s="146"/>
      <c r="DU32" s="146"/>
      <c r="DV32" s="146"/>
      <c r="DW32" s="146"/>
      <c r="DX32" s="146"/>
      <c r="DY32" s="146"/>
      <c r="DZ32" s="146"/>
      <c r="EA32" s="146"/>
      <c r="EB32" s="146"/>
      <c r="EC32" s="146"/>
      <c r="ED32" s="146"/>
      <c r="EE32" s="146"/>
      <c r="EF32" s="146"/>
      <c r="EG32" s="146"/>
      <c r="EH32" s="146"/>
      <c r="EI32" s="146"/>
      <c r="EJ32" s="146"/>
      <c r="EK32" s="146"/>
      <c r="EL32" s="146"/>
      <c r="EM32" s="146"/>
      <c r="EN32" s="146"/>
      <c r="EO32" s="146"/>
      <c r="EP32" s="146"/>
      <c r="EQ32" s="146"/>
      <c r="ER32" s="146"/>
      <c r="ES32" s="146"/>
      <c r="ET32" s="146"/>
      <c r="EU32" s="146"/>
      <c r="EV32" s="146"/>
      <c r="EW32" s="146"/>
      <c r="EX32" s="146"/>
      <c r="EY32" s="146"/>
      <c r="EZ32" s="146"/>
      <c r="FA32" s="146"/>
      <c r="FB32" s="146"/>
      <c r="FC32" s="146"/>
      <c r="FD32" s="146"/>
      <c r="FE32" s="146"/>
      <c r="FF32" s="146"/>
      <c r="FG32" s="146"/>
      <c r="FH32" s="146"/>
      <c r="FI32" s="146"/>
      <c r="FJ32" s="146"/>
      <c r="FK32" s="146"/>
      <c r="FL32" s="146"/>
      <c r="FM32" s="146"/>
      <c r="FN32" s="146"/>
      <c r="FO32" s="146"/>
      <c r="FP32" s="146"/>
      <c r="FQ32" s="146"/>
      <c r="FR32" s="146"/>
      <c r="FS32" s="146"/>
      <c r="FT32" s="146"/>
      <c r="FU32" s="146"/>
      <c r="FV32" s="146"/>
      <c r="FW32" s="146"/>
      <c r="FX32" s="146"/>
      <c r="FY32" s="146"/>
      <c r="FZ32" s="146"/>
      <c r="GA32" s="146"/>
      <c r="GB32" s="146"/>
      <c r="GC32" s="146"/>
      <c r="GD32" s="146"/>
      <c r="GE32" s="146"/>
      <c r="GF32" s="146"/>
      <c r="GG32" s="146"/>
      <c r="GH32" s="146"/>
      <c r="GI32" s="146"/>
      <c r="GJ32" s="146"/>
      <c r="GK32" s="146"/>
      <c r="GL32" s="146"/>
      <c r="GM32" s="146"/>
      <c r="GN32" s="146"/>
      <c r="GO32" s="146"/>
      <c r="GP32" s="146"/>
      <c r="GQ32" s="146"/>
      <c r="GR32" s="146"/>
      <c r="GS32" s="146"/>
      <c r="GT32" s="146"/>
      <c r="GU32" s="146"/>
      <c r="GV32" s="146"/>
      <c r="GW32" s="146"/>
      <c r="GX32" s="146"/>
      <c r="GY32" s="146"/>
      <c r="GZ32" s="146"/>
      <c r="HA32" s="146"/>
      <c r="HB32" s="146"/>
      <c r="HC32" s="146"/>
      <c r="HD32" s="146"/>
      <c r="HE32" s="146"/>
      <c r="HF32" s="146"/>
      <c r="HG32" s="146"/>
      <c r="HH32" s="146"/>
      <c r="HI32" s="146"/>
      <c r="HJ32" s="146"/>
      <c r="HK32" s="146"/>
      <c r="HL32" s="146"/>
      <c r="HM32" s="146"/>
      <c r="HN32" s="146"/>
      <c r="HO32" s="146"/>
      <c r="HP32" s="146"/>
      <c r="HQ32" s="146"/>
      <c r="HR32" s="146"/>
      <c r="HS32" s="146"/>
      <c r="HT32" s="146"/>
      <c r="HU32" s="146"/>
      <c r="HV32" s="146"/>
      <c r="HW32" s="146"/>
      <c r="HX32" s="146"/>
      <c r="HY32" s="146"/>
      <c r="HZ32" s="146"/>
      <c r="IA32" s="146"/>
      <c r="IB32" s="146"/>
      <c r="IC32" s="146"/>
      <c r="ID32" s="146"/>
      <c r="IE32" s="146"/>
      <c r="IF32" s="146"/>
      <c r="IG32" s="146"/>
      <c r="IH32" s="146"/>
      <c r="II32" s="146"/>
      <c r="IJ32" s="146"/>
      <c r="IK32" s="146"/>
      <c r="IL32" s="146"/>
      <c r="IM32" s="146"/>
      <c r="IN32" s="146"/>
      <c r="IO32" s="146"/>
      <c r="IP32" s="146"/>
      <c r="IQ32" s="146"/>
      <c r="IR32" s="146"/>
      <c r="IS32" s="146"/>
      <c r="IT32" s="146"/>
      <c r="IU32" s="146"/>
      <c r="IV32" s="146"/>
      <c r="IW32" s="146"/>
      <c r="IX32" s="146"/>
      <c r="IY32" s="146"/>
      <c r="IZ32" s="146"/>
      <c r="JA32" s="146"/>
      <c r="JB32" s="146"/>
      <c r="JC32" s="146"/>
      <c r="JD32" s="146"/>
      <c r="JE32" s="146"/>
      <c r="JF32" s="146"/>
      <c r="JG32" s="146"/>
      <c r="JH32" s="146"/>
      <c r="JI32" s="146"/>
      <c r="JJ32" s="146"/>
      <c r="JK32" s="146"/>
      <c r="JL32" s="146"/>
      <c r="JM32" s="146"/>
      <c r="JN32" s="146"/>
      <c r="JO32" s="146"/>
      <c r="JP32" s="146"/>
      <c r="JQ32" s="146"/>
      <c r="JR32" s="146"/>
      <c r="JS32" s="146"/>
      <c r="JT32" s="146"/>
      <c r="JU32" s="146"/>
      <c r="JV32" s="146"/>
      <c r="JW32" s="146"/>
      <c r="JX32" s="146"/>
      <c r="JY32" s="146"/>
      <c r="JZ32" s="146"/>
      <c r="KA32" s="146"/>
      <c r="KB32" s="146"/>
      <c r="KC32" s="146"/>
      <c r="KD32" s="146"/>
      <c r="KE32" s="146"/>
      <c r="KF32" s="146"/>
      <c r="KG32" s="146"/>
      <c r="KH32" s="146"/>
      <c r="KI32" s="146"/>
      <c r="KJ32" s="146"/>
      <c r="KK32" s="146"/>
      <c r="KL32" s="146"/>
      <c r="KM32" s="146"/>
      <c r="KN32" s="146"/>
      <c r="KO32" s="146"/>
      <c r="KP32" s="146"/>
      <c r="KQ32" s="146"/>
      <c r="KR32" s="146"/>
      <c r="KS32" s="146"/>
      <c r="KT32" s="146"/>
      <c r="KU32" s="146"/>
      <c r="KV32" s="146"/>
      <c r="KW32" s="146"/>
      <c r="KX32" s="146"/>
      <c r="KY32" s="146"/>
      <c r="KZ32" s="146"/>
      <c r="LA32" s="146"/>
      <c r="LB32" s="146"/>
      <c r="LC32" s="146"/>
      <c r="LD32" s="146"/>
      <c r="LE32" s="146"/>
      <c r="LF32" s="146"/>
      <c r="LG32" s="146"/>
      <c r="LH32" s="146"/>
      <c r="LI32" s="146"/>
      <c r="LJ32" s="146"/>
      <c r="LK32" s="146"/>
      <c r="LL32" s="146"/>
      <c r="LM32" s="146"/>
      <c r="LN32" s="146"/>
      <c r="LO32" s="146"/>
      <c r="LP32" s="146"/>
      <c r="LQ32" s="146"/>
      <c r="LR32" s="146"/>
      <c r="LS32" s="146"/>
      <c r="LT32" s="146"/>
      <c r="LU32" s="146"/>
      <c r="LV32" s="146"/>
      <c r="LW32" s="146"/>
      <c r="LX32" s="146"/>
      <c r="LY32" s="146"/>
      <c r="LZ32" s="146"/>
      <c r="MA32" s="146"/>
      <c r="MB32" s="146"/>
      <c r="MC32" s="146"/>
      <c r="MD32" s="146"/>
      <c r="ME32" s="146"/>
      <c r="MF32" s="146"/>
      <c r="MG32" s="146"/>
      <c r="MH32" s="146"/>
      <c r="MI32" s="146"/>
      <c r="MJ32" s="146"/>
      <c r="MK32" s="146"/>
      <c r="ML32" s="146"/>
      <c r="MM32" s="146"/>
      <c r="MN32" s="146"/>
      <c r="MO32" s="146"/>
      <c r="MP32" s="146"/>
      <c r="MQ32" s="146"/>
      <c r="MR32" s="146"/>
      <c r="MS32" s="146"/>
      <c r="MT32" s="146"/>
      <c r="MU32" s="146"/>
      <c r="MV32" s="146"/>
      <c r="MW32" s="146"/>
      <c r="MX32" s="146"/>
      <c r="MY32" s="146"/>
      <c r="MZ32" s="146"/>
      <c r="NA32" s="146"/>
      <c r="NB32" s="146"/>
      <c r="NC32" s="146"/>
      <c r="ND32" s="146"/>
      <c r="NE32" s="146"/>
      <c r="NF32" s="146"/>
      <c r="NG32" s="146"/>
      <c r="NH32" s="146"/>
      <c r="NI32" s="146"/>
      <c r="NJ32" s="146"/>
      <c r="NK32" s="146"/>
      <c r="NL32" s="146"/>
      <c r="NM32" s="146"/>
      <c r="NN32" s="146"/>
      <c r="NO32" s="146"/>
      <c r="NP32" s="146"/>
      <c r="NQ32" s="146"/>
      <c r="NR32" s="146"/>
      <c r="NS32" s="146"/>
      <c r="NT32" s="146"/>
      <c r="NU32" s="146"/>
      <c r="NV32" s="146"/>
      <c r="NW32" s="146"/>
      <c r="NX32" s="146"/>
      <c r="NY32" s="146"/>
      <c r="NZ32" s="146"/>
      <c r="OA32" s="146"/>
      <c r="OB32" s="146"/>
      <c r="OC32" s="146"/>
      <c r="OD32" s="146"/>
      <c r="OE32" s="146"/>
      <c r="OF32" s="146"/>
      <c r="OG32" s="146"/>
      <c r="OH32" s="146"/>
      <c r="OI32" s="146"/>
      <c r="OJ32" s="146"/>
      <c r="OK32" s="146"/>
      <c r="OL32" s="146"/>
      <c r="OM32" s="146"/>
      <c r="ON32" s="146"/>
      <c r="OO32" s="146"/>
      <c r="OP32" s="146"/>
      <c r="OQ32" s="146"/>
      <c r="OR32" s="146"/>
      <c r="OS32" s="146"/>
      <c r="OT32" s="146"/>
      <c r="OU32" s="146"/>
      <c r="OV32" s="146"/>
      <c r="OW32" s="146"/>
      <c r="OX32" s="146"/>
      <c r="OY32" s="146"/>
      <c r="OZ32" s="146"/>
      <c r="PA32" s="146"/>
      <c r="PB32" s="146"/>
      <c r="PC32" s="146"/>
      <c r="PD32" s="146"/>
      <c r="PE32" s="146"/>
      <c r="PF32" s="146"/>
      <c r="PG32" s="146"/>
      <c r="PH32" s="146"/>
      <c r="PI32" s="146"/>
      <c r="PJ32" s="146"/>
      <c r="PK32" s="146"/>
      <c r="PL32" s="146"/>
      <c r="PM32" s="146"/>
      <c r="PN32" s="146"/>
      <c r="PO32" s="146"/>
      <c r="PP32" s="146"/>
      <c r="PQ32" s="146"/>
      <c r="PR32" s="146"/>
      <c r="PS32" s="146"/>
      <c r="PT32" s="146"/>
      <c r="PU32" s="146"/>
      <c r="PV32" s="146"/>
      <c r="PW32" s="146"/>
      <c r="PX32" s="146"/>
      <c r="PY32" s="146"/>
      <c r="PZ32" s="146"/>
      <c r="QA32" s="146"/>
      <c r="QB32" s="146"/>
      <c r="QC32" s="146"/>
      <c r="QD32" s="146"/>
      <c r="QE32" s="146"/>
      <c r="QF32" s="146"/>
      <c r="QG32" s="146"/>
      <c r="QH32" s="146"/>
      <c r="QI32" s="146"/>
      <c r="QJ32" s="146"/>
      <c r="QK32" s="146"/>
      <c r="QL32" s="146"/>
      <c r="QM32" s="146"/>
      <c r="QN32" s="146"/>
      <c r="QO32" s="146"/>
      <c r="QP32" s="146"/>
      <c r="QQ32" s="146"/>
      <c r="QR32" s="146"/>
      <c r="QS32" s="146"/>
      <c r="QT32" s="146"/>
      <c r="QU32" s="146"/>
      <c r="QV32" s="146"/>
      <c r="QW32" s="146"/>
      <c r="QX32" s="146"/>
      <c r="QY32" s="146"/>
      <c r="QZ32" s="146"/>
      <c r="RA32" s="146"/>
      <c r="RB32" s="146"/>
      <c r="RC32" s="146"/>
      <c r="RD32" s="146"/>
      <c r="RE32" s="146"/>
      <c r="RF32" s="146"/>
      <c r="RG32" s="146"/>
      <c r="RH32" s="146"/>
      <c r="RI32" s="146"/>
      <c r="RJ32" s="146"/>
      <c r="RK32" s="146"/>
      <c r="RL32" s="146"/>
      <c r="RM32" s="146"/>
      <c r="RN32" s="146"/>
      <c r="RO32" s="146"/>
      <c r="RP32" s="146"/>
      <c r="RQ32" s="146"/>
      <c r="RR32" s="146"/>
      <c r="RS32" s="146"/>
      <c r="RT32" s="146"/>
      <c r="RU32" s="146"/>
      <c r="RV32" s="146"/>
      <c r="RW32" s="146"/>
      <c r="RX32" s="146"/>
      <c r="RY32" s="146"/>
      <c r="RZ32" s="146"/>
      <c r="SA32" s="146"/>
      <c r="SB32" s="146"/>
      <c r="SC32" s="146"/>
      <c r="SD32" s="146"/>
      <c r="SE32" s="146"/>
      <c r="SF32" s="146"/>
      <c r="SG32" s="146"/>
      <c r="SH32" s="146"/>
      <c r="SI32" s="146"/>
      <c r="SJ32" s="146"/>
      <c r="SK32" s="146"/>
      <c r="SL32" s="146"/>
      <c r="SM32" s="146"/>
      <c r="SN32" s="146"/>
      <c r="SO32" s="146"/>
      <c r="SP32" s="146"/>
      <c r="SQ32" s="146"/>
      <c r="SR32" s="146"/>
      <c r="SS32" s="146"/>
      <c r="ST32" s="146"/>
      <c r="SU32" s="146"/>
      <c r="SV32" s="146"/>
      <c r="SW32" s="146"/>
      <c r="SX32" s="146"/>
      <c r="SY32" s="146"/>
      <c r="SZ32" s="146"/>
      <c r="TA32" s="146"/>
      <c r="TB32" s="146"/>
      <c r="TC32" s="146"/>
      <c r="TD32" s="146"/>
      <c r="TE32" s="146"/>
      <c r="TF32" s="146"/>
      <c r="TG32" s="146"/>
      <c r="TH32" s="146"/>
      <c r="TI32" s="146"/>
      <c r="TJ32" s="146"/>
      <c r="TK32" s="146"/>
      <c r="TL32" s="146"/>
      <c r="TM32" s="146"/>
      <c r="TN32" s="146"/>
      <c r="TO32" s="146"/>
      <c r="TP32" s="146"/>
      <c r="TQ32" s="146"/>
      <c r="TR32" s="146"/>
      <c r="TS32" s="146"/>
      <c r="TT32" s="146"/>
      <c r="TU32" s="146"/>
      <c r="TV32" s="146"/>
      <c r="TW32" s="146"/>
      <c r="TX32" s="146"/>
      <c r="TY32" s="146"/>
      <c r="TZ32" s="146"/>
      <c r="UA32" s="146"/>
      <c r="UB32" s="146"/>
      <c r="UC32" s="146"/>
      <c r="UD32" s="146"/>
      <c r="UE32" s="146"/>
      <c r="UF32" s="146"/>
      <c r="UG32" s="146"/>
      <c r="UH32" s="146"/>
      <c r="UI32" s="146"/>
      <c r="UJ32" s="146"/>
      <c r="UK32" s="146"/>
      <c r="UL32" s="146"/>
      <c r="UM32" s="146"/>
      <c r="UN32" s="146"/>
      <c r="UO32" s="146"/>
      <c r="UP32" s="146"/>
      <c r="UQ32" s="146"/>
      <c r="UR32" s="146"/>
      <c r="US32" s="146"/>
      <c r="UT32" s="146"/>
      <c r="UU32" s="146"/>
      <c r="UV32" s="146"/>
      <c r="UW32" s="146"/>
      <c r="UX32" s="146"/>
      <c r="UY32" s="146"/>
      <c r="UZ32" s="146"/>
      <c r="VA32" s="146"/>
      <c r="VB32" s="146"/>
      <c r="VC32" s="146"/>
      <c r="VD32" s="146"/>
      <c r="VE32" s="146"/>
      <c r="VF32" s="146"/>
      <c r="VG32" s="146"/>
      <c r="VH32" s="146"/>
      <c r="VI32" s="146"/>
      <c r="VJ32" s="146"/>
      <c r="VK32" s="146"/>
      <c r="VL32" s="146"/>
      <c r="VM32" s="146"/>
      <c r="VN32" s="146"/>
      <c r="VO32" s="146"/>
      <c r="VP32" s="146"/>
      <c r="VQ32" s="146"/>
      <c r="VR32" s="146"/>
      <c r="VS32" s="146"/>
      <c r="VT32" s="146"/>
      <c r="VU32" s="146"/>
      <c r="VV32" s="146"/>
      <c r="VW32" s="146"/>
      <c r="VX32" s="146"/>
      <c r="VY32" s="146"/>
      <c r="VZ32" s="146"/>
      <c r="WA32" s="146"/>
      <c r="WB32" s="146"/>
      <c r="WC32" s="146"/>
      <c r="WD32" s="146"/>
      <c r="WE32" s="146"/>
      <c r="WF32" s="146"/>
      <c r="WG32" s="146"/>
      <c r="WH32" s="146"/>
      <c r="WI32" s="146"/>
      <c r="WJ32" s="146"/>
      <c r="WK32" s="146"/>
      <c r="WL32" s="146"/>
      <c r="WM32" s="146"/>
      <c r="WN32" s="146"/>
      <c r="WO32" s="146"/>
      <c r="WP32" s="146"/>
      <c r="WQ32" s="146"/>
      <c r="WR32" s="146"/>
      <c r="WS32" s="146"/>
      <c r="WT32" s="146"/>
      <c r="WU32" s="146"/>
      <c r="WV32" s="146"/>
      <c r="WW32" s="146"/>
      <c r="WX32" s="146"/>
      <c r="WY32" s="146"/>
      <c r="WZ32" s="146"/>
      <c r="XA32" s="146"/>
      <c r="XB32" s="146"/>
      <c r="XC32" s="146"/>
      <c r="XD32" s="146"/>
      <c r="XE32" s="146"/>
      <c r="XF32" s="146"/>
      <c r="XG32" s="146"/>
      <c r="XH32" s="146"/>
      <c r="XI32" s="146"/>
      <c r="XJ32" s="146"/>
      <c r="XK32" s="146"/>
      <c r="XL32" s="146"/>
      <c r="XM32" s="146"/>
      <c r="XN32" s="146"/>
      <c r="XO32" s="146"/>
      <c r="XP32" s="146"/>
      <c r="XQ32" s="146"/>
      <c r="XR32" s="146"/>
      <c r="XS32" s="146"/>
      <c r="XT32" s="146"/>
      <c r="XU32" s="146"/>
      <c r="XV32" s="146"/>
      <c r="XW32" s="146"/>
      <c r="XX32" s="146"/>
      <c r="XY32" s="146"/>
      <c r="XZ32" s="146"/>
      <c r="YA32" s="146"/>
      <c r="YB32" s="146"/>
      <c r="YC32" s="146"/>
      <c r="YD32" s="146"/>
      <c r="YE32" s="146"/>
      <c r="YF32" s="146"/>
      <c r="YG32" s="146"/>
      <c r="YH32" s="146"/>
      <c r="YI32" s="146"/>
      <c r="YJ32" s="146"/>
      <c r="YK32" s="146"/>
      <c r="YL32" s="146"/>
      <c r="YM32" s="146"/>
      <c r="YN32" s="146"/>
      <c r="YO32" s="146"/>
      <c r="YP32" s="146"/>
      <c r="YQ32" s="146"/>
      <c r="YR32" s="146"/>
      <c r="YS32" s="146"/>
      <c r="YT32" s="146"/>
      <c r="YU32" s="146"/>
      <c r="YV32" s="146"/>
      <c r="YW32" s="146"/>
      <c r="YX32" s="146"/>
      <c r="YY32" s="146"/>
      <c r="YZ32" s="146"/>
      <c r="ZA32" s="146"/>
      <c r="ZB32" s="146"/>
      <c r="ZC32" s="146"/>
      <c r="ZD32" s="146"/>
      <c r="ZE32" s="146"/>
      <c r="ZF32" s="146"/>
      <c r="ZG32" s="146"/>
      <c r="ZH32" s="146"/>
      <c r="ZI32" s="146"/>
      <c r="ZJ32" s="146"/>
      <c r="ZK32" s="146"/>
      <c r="ZL32" s="146"/>
      <c r="ZM32" s="146"/>
      <c r="ZN32" s="146"/>
      <c r="ZO32" s="146"/>
      <c r="ZP32" s="146"/>
      <c r="ZQ32" s="146"/>
      <c r="ZR32" s="146"/>
      <c r="ZS32" s="146"/>
      <c r="ZT32" s="146"/>
      <c r="ZU32" s="146"/>
      <c r="ZV32" s="146"/>
      <c r="ZW32" s="146"/>
      <c r="ZX32" s="146"/>
      <c r="ZY32" s="146"/>
      <c r="ZZ32" s="146"/>
      <c r="AAA32" s="146"/>
      <c r="AAB32" s="146"/>
      <c r="AAC32" s="146"/>
      <c r="AAD32" s="146"/>
      <c r="AAE32" s="146"/>
      <c r="AAF32" s="146"/>
      <c r="AAG32" s="146"/>
      <c r="AAH32" s="146"/>
      <c r="AAI32" s="146"/>
      <c r="AAJ32" s="146"/>
      <c r="AAK32" s="146"/>
      <c r="AAL32" s="146"/>
      <c r="AAM32" s="146"/>
      <c r="AAN32" s="146"/>
      <c r="AAO32" s="146"/>
      <c r="AAP32" s="146"/>
      <c r="AAQ32" s="146"/>
      <c r="AAR32" s="146"/>
      <c r="AAS32" s="146"/>
      <c r="AAT32" s="146"/>
      <c r="AAU32" s="146"/>
      <c r="AAV32" s="146"/>
      <c r="AAW32" s="146"/>
      <c r="AAX32" s="146"/>
      <c r="AAY32" s="146"/>
      <c r="AAZ32" s="146"/>
      <c r="ABA32" s="146"/>
      <c r="ABB32" s="146"/>
      <c r="ABC32" s="146"/>
      <c r="ABD32" s="146"/>
      <c r="ABE32" s="146"/>
      <c r="ABF32" s="146"/>
      <c r="ABG32" s="146"/>
      <c r="ABH32" s="146"/>
      <c r="ABI32" s="146"/>
      <c r="ABJ32" s="146"/>
      <c r="ABK32" s="146"/>
      <c r="ABL32" s="146"/>
      <c r="ABM32" s="146"/>
      <c r="ABN32" s="146"/>
      <c r="ABO32" s="146"/>
      <c r="ABP32" s="146"/>
      <c r="ABQ32" s="146"/>
      <c r="ABR32" s="146"/>
      <c r="ABS32" s="146"/>
      <c r="ABT32" s="146"/>
      <c r="ABU32" s="146"/>
      <c r="ABV32" s="146"/>
      <c r="ABW32" s="146"/>
      <c r="ABX32" s="146"/>
      <c r="ABY32" s="146"/>
      <c r="ABZ32" s="146"/>
      <c r="ACA32" s="146"/>
      <c r="ACB32" s="146"/>
      <c r="ACC32" s="146"/>
      <c r="ACD32" s="146"/>
      <c r="ACE32" s="146"/>
      <c r="ACF32" s="146"/>
      <c r="ACG32" s="146"/>
      <c r="ACH32" s="146"/>
      <c r="ACI32" s="146"/>
      <c r="ACJ32" s="146"/>
      <c r="ACK32" s="146"/>
      <c r="ACL32" s="146"/>
      <c r="ACM32" s="146"/>
      <c r="ACN32" s="146"/>
      <c r="ACO32" s="146"/>
      <c r="ACP32" s="146"/>
      <c r="ACQ32" s="146"/>
      <c r="ACR32" s="146"/>
      <c r="ACS32" s="146"/>
      <c r="ACT32" s="146"/>
      <c r="ACU32" s="146"/>
      <c r="ACV32" s="146"/>
      <c r="ACW32" s="146"/>
      <c r="ACX32" s="146"/>
      <c r="ACY32" s="146"/>
      <c r="ACZ32" s="146"/>
      <c r="ADA32" s="146"/>
      <c r="ADB32" s="146"/>
      <c r="ADC32" s="146"/>
      <c r="ADD32" s="146"/>
      <c r="ADE32" s="146"/>
      <c r="ADF32" s="146"/>
      <c r="ADG32" s="146"/>
      <c r="ADH32" s="146"/>
      <c r="ADI32" s="146"/>
      <c r="ADJ32" s="146"/>
      <c r="ADK32" s="146"/>
      <c r="ADL32" s="146"/>
      <c r="ADM32" s="146"/>
      <c r="ADN32" s="146"/>
      <c r="ADO32" s="146"/>
      <c r="ADP32" s="146"/>
      <c r="ADQ32" s="146"/>
      <c r="ADR32" s="146"/>
      <c r="ADS32" s="146"/>
      <c r="ADT32" s="146"/>
      <c r="ADU32" s="146"/>
      <c r="ADV32" s="146"/>
      <c r="ADW32" s="146"/>
      <c r="ADX32" s="146"/>
      <c r="ADY32" s="146"/>
      <c r="ADZ32" s="146"/>
      <c r="AEA32" s="146"/>
      <c r="AEB32" s="146"/>
      <c r="AEC32" s="146"/>
      <c r="AED32" s="146"/>
      <c r="AEE32" s="146"/>
      <c r="AEF32" s="146"/>
      <c r="AEG32" s="146"/>
      <c r="AEH32" s="146"/>
      <c r="AEI32" s="146"/>
      <c r="AEJ32" s="146"/>
      <c r="AEK32" s="146"/>
      <c r="AEL32" s="146"/>
      <c r="AEM32" s="146"/>
      <c r="AEN32" s="146"/>
      <c r="AEO32" s="146"/>
      <c r="AEP32" s="146"/>
      <c r="AEQ32" s="146"/>
      <c r="AER32" s="146"/>
      <c r="AES32" s="146"/>
      <c r="AET32" s="146"/>
      <c r="AEU32" s="146"/>
      <c r="AEV32" s="146"/>
      <c r="AEW32" s="146"/>
      <c r="AEX32" s="146"/>
      <c r="AEY32" s="146"/>
      <c r="AEZ32" s="146"/>
      <c r="AFA32" s="146"/>
      <c r="AFB32" s="146"/>
      <c r="AFC32" s="146"/>
      <c r="AFD32" s="146"/>
      <c r="AFE32" s="146"/>
      <c r="AFF32" s="146"/>
      <c r="AFG32" s="146"/>
      <c r="AFH32" s="146"/>
      <c r="AFI32" s="146"/>
      <c r="AFJ32" s="146"/>
      <c r="AFK32" s="146"/>
      <c r="AFL32" s="146"/>
      <c r="AFM32" s="146"/>
      <c r="AFN32" s="146"/>
      <c r="AFO32" s="146"/>
      <c r="AFP32" s="146"/>
      <c r="AFQ32" s="146"/>
      <c r="AFR32" s="146"/>
      <c r="AFS32" s="146"/>
      <c r="AFT32" s="146"/>
      <c r="AFU32" s="146"/>
      <c r="AFV32" s="146"/>
      <c r="AFW32" s="146"/>
      <c r="AFX32" s="146"/>
      <c r="AFY32" s="146"/>
      <c r="AFZ32" s="146"/>
      <c r="AGA32" s="146"/>
      <c r="AGB32" s="146"/>
      <c r="AGC32" s="146"/>
      <c r="AGD32" s="146"/>
      <c r="AGE32" s="146"/>
      <c r="AGF32" s="146"/>
      <c r="AGG32" s="146"/>
      <c r="AGH32" s="146"/>
      <c r="AGI32" s="146"/>
      <c r="AGJ32" s="146"/>
      <c r="AGK32" s="146"/>
      <c r="AGL32" s="146"/>
      <c r="AGM32" s="146"/>
      <c r="AGN32" s="146"/>
      <c r="AGO32" s="146"/>
      <c r="AGP32" s="146"/>
      <c r="AGQ32" s="146"/>
      <c r="AGR32" s="146"/>
      <c r="AGS32" s="146"/>
      <c r="AGT32" s="146"/>
      <c r="AGU32" s="146"/>
      <c r="AGV32" s="146"/>
      <c r="AGW32" s="146"/>
      <c r="AGX32" s="146"/>
      <c r="AGY32" s="146"/>
      <c r="AGZ32" s="146"/>
      <c r="AHA32" s="146"/>
      <c r="AHB32" s="146"/>
      <c r="AHC32" s="146"/>
      <c r="AHD32" s="146"/>
      <c r="AHE32" s="146"/>
      <c r="AHF32" s="146"/>
      <c r="AHG32" s="146"/>
      <c r="AHH32" s="146"/>
      <c r="AHI32" s="146"/>
      <c r="AHJ32" s="146"/>
      <c r="AHK32" s="146"/>
      <c r="AHL32" s="146"/>
      <c r="AHM32" s="146"/>
      <c r="AHN32" s="146"/>
      <c r="AHO32" s="146"/>
      <c r="AHP32" s="146"/>
      <c r="AHQ32" s="146"/>
      <c r="AHR32" s="146"/>
      <c r="AHS32" s="146"/>
      <c r="AHT32" s="146"/>
      <c r="AHU32" s="146"/>
      <c r="AHV32" s="146"/>
      <c r="AHW32" s="146"/>
      <c r="AHX32" s="146"/>
      <c r="AHY32" s="146"/>
      <c r="AHZ32" s="146"/>
      <c r="AIA32" s="146"/>
      <c r="AIB32" s="146"/>
      <c r="AIC32" s="146"/>
      <c r="AID32" s="146"/>
      <c r="AIE32" s="146"/>
      <c r="AIF32" s="146"/>
      <c r="AIG32" s="146"/>
      <c r="AIH32" s="146"/>
      <c r="AII32" s="146"/>
      <c r="AIJ32" s="146"/>
      <c r="AIK32" s="146"/>
      <c r="AIL32" s="146"/>
      <c r="AIM32" s="146"/>
      <c r="AIN32" s="146"/>
      <c r="AIO32" s="146"/>
      <c r="AIP32" s="146"/>
      <c r="AIQ32" s="146"/>
      <c r="AIR32" s="146"/>
      <c r="AIS32" s="146"/>
      <c r="AIT32" s="146"/>
      <c r="AIU32" s="146"/>
      <c r="AIV32" s="146"/>
      <c r="AIW32" s="146"/>
      <c r="AIX32" s="146"/>
      <c r="AIY32" s="146"/>
      <c r="AIZ32" s="146"/>
      <c r="AJA32" s="146"/>
      <c r="AJB32" s="146"/>
      <c r="AJC32" s="146"/>
      <c r="AJD32" s="146"/>
      <c r="AJE32" s="146"/>
      <c r="AJF32" s="146"/>
      <c r="AJG32" s="146"/>
      <c r="AJH32" s="146"/>
      <c r="AJI32" s="146"/>
      <c r="AJJ32" s="146"/>
      <c r="AJK32" s="146"/>
      <c r="AJL32" s="146"/>
      <c r="AJM32" s="146"/>
      <c r="AJN32" s="146"/>
      <c r="AJO32" s="146"/>
      <c r="AJP32" s="146"/>
      <c r="AJQ32" s="146"/>
      <c r="AJR32" s="146"/>
      <c r="AJS32" s="146"/>
      <c r="AJT32" s="146"/>
      <c r="AJU32" s="146"/>
      <c r="AJV32" s="146"/>
      <c r="AJW32" s="146"/>
      <c r="AJX32" s="146"/>
      <c r="AJY32" s="146"/>
      <c r="AJZ32" s="146"/>
      <c r="AKA32" s="146"/>
      <c r="AKB32" s="146"/>
      <c r="AKC32" s="146"/>
      <c r="AKD32" s="146"/>
      <c r="AKE32" s="146"/>
      <c r="AKF32" s="146"/>
      <c r="AKG32" s="146"/>
      <c r="AKH32" s="146"/>
      <c r="AKI32" s="146"/>
      <c r="AKJ32" s="146"/>
      <c r="AKK32" s="146"/>
      <c r="AKL32" s="146"/>
      <c r="AKM32" s="146"/>
      <c r="AKN32" s="146"/>
      <c r="AKO32" s="146"/>
      <c r="AKP32" s="146"/>
      <c r="AKQ32" s="146"/>
      <c r="AKR32" s="146"/>
      <c r="AKS32" s="146"/>
      <c r="AKT32" s="146"/>
      <c r="AKU32" s="146"/>
      <c r="AKV32" s="146"/>
      <c r="AKW32" s="146"/>
      <c r="AKX32" s="146"/>
      <c r="AKY32" s="146"/>
      <c r="AKZ32" s="146"/>
      <c r="ALA32" s="146"/>
      <c r="ALB32" s="146"/>
      <c r="ALC32" s="146"/>
      <c r="ALD32" s="146"/>
      <c r="ALE32" s="146"/>
      <c r="ALF32" s="146"/>
      <c r="ALG32" s="146"/>
      <c r="ALH32" s="146"/>
      <c r="ALI32" s="146"/>
      <c r="ALJ32" s="146"/>
      <c r="ALK32" s="146"/>
      <c r="ALL32" s="146"/>
      <c r="ALM32" s="146"/>
      <c r="ALN32" s="146"/>
      <c r="ALO32" s="146"/>
      <c r="ALP32" s="146"/>
      <c r="ALQ32" s="146"/>
      <c r="ALR32" s="146"/>
      <c r="ALS32" s="146"/>
      <c r="ALT32" s="146"/>
      <c r="ALU32" s="146"/>
      <c r="ALV32" s="146"/>
      <c r="ALW32" s="146"/>
      <c r="ALX32" s="146"/>
      <c r="ALY32" s="146"/>
      <c r="ALZ32" s="146"/>
      <c r="AMA32" s="146"/>
      <c r="AMB32" s="146"/>
      <c r="AMC32" s="146"/>
      <c r="AMD32" s="146"/>
      <c r="AME32" s="146"/>
      <c r="AMF32" s="146"/>
      <c r="AMG32" s="146"/>
      <c r="AMH32" s="146"/>
      <c r="AMI32" s="146"/>
      <c r="AMJ32" s="146"/>
      <c r="AMK32" s="146"/>
    </row>
    <row r="33" spans="1:1025" s="147" customFormat="1" ht="25.5" x14ac:dyDescent="0.25">
      <c r="A33" s="152" t="s">
        <v>19</v>
      </c>
      <c r="B33" s="145" t="s">
        <v>8</v>
      </c>
      <c r="C33" s="5" t="s">
        <v>7</v>
      </c>
      <c r="D33" s="5" t="s">
        <v>7</v>
      </c>
      <c r="E33" s="153" t="s">
        <v>7</v>
      </c>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6"/>
      <c r="BC33" s="146"/>
      <c r="BD33" s="146"/>
      <c r="BE33" s="146"/>
      <c r="BF33" s="146"/>
      <c r="BG33" s="146"/>
      <c r="BH33" s="146"/>
      <c r="BI33" s="146"/>
      <c r="BJ33" s="146"/>
      <c r="BK33" s="146"/>
      <c r="BL33" s="146"/>
      <c r="BM33" s="146"/>
      <c r="BN33" s="146"/>
      <c r="BO33" s="146"/>
      <c r="BP33" s="146"/>
      <c r="BQ33" s="146"/>
      <c r="BR33" s="146"/>
      <c r="BS33" s="146"/>
      <c r="BT33" s="146"/>
      <c r="BU33" s="146"/>
      <c r="BV33" s="146"/>
      <c r="BW33" s="146"/>
      <c r="BX33" s="146"/>
      <c r="BY33" s="146"/>
      <c r="BZ33" s="146"/>
      <c r="CA33" s="146"/>
      <c r="CB33" s="146"/>
      <c r="CC33" s="146"/>
      <c r="CD33" s="146"/>
      <c r="CE33" s="146"/>
      <c r="CF33" s="146"/>
      <c r="CG33" s="146"/>
      <c r="CH33" s="146"/>
      <c r="CI33" s="146"/>
      <c r="CJ33" s="146"/>
      <c r="CK33" s="146"/>
      <c r="CL33" s="146"/>
      <c r="CM33" s="146"/>
      <c r="CN33" s="146"/>
      <c r="CO33" s="146"/>
      <c r="CP33" s="146"/>
      <c r="CQ33" s="146"/>
      <c r="CR33" s="146"/>
      <c r="CS33" s="146"/>
      <c r="CT33" s="146"/>
      <c r="CU33" s="146"/>
      <c r="CV33" s="146"/>
      <c r="CW33" s="146"/>
      <c r="CX33" s="146"/>
      <c r="CY33" s="146"/>
      <c r="CZ33" s="146"/>
      <c r="DA33" s="146"/>
      <c r="DB33" s="146"/>
      <c r="DC33" s="146"/>
      <c r="DD33" s="146"/>
      <c r="DE33" s="146"/>
      <c r="DF33" s="146"/>
      <c r="DG33" s="146"/>
      <c r="DH33" s="146"/>
      <c r="DI33" s="146"/>
      <c r="DJ33" s="146"/>
      <c r="DK33" s="146"/>
      <c r="DL33" s="146"/>
      <c r="DM33" s="146"/>
      <c r="DN33" s="146"/>
      <c r="DO33" s="146"/>
      <c r="DP33" s="146"/>
      <c r="DQ33" s="146"/>
      <c r="DR33" s="146"/>
      <c r="DS33" s="146"/>
      <c r="DT33" s="146"/>
      <c r="DU33" s="146"/>
      <c r="DV33" s="146"/>
      <c r="DW33" s="146"/>
      <c r="DX33" s="146"/>
      <c r="DY33" s="146"/>
      <c r="DZ33" s="146"/>
      <c r="EA33" s="146"/>
      <c r="EB33" s="146"/>
      <c r="EC33" s="146"/>
      <c r="ED33" s="146"/>
      <c r="EE33" s="146"/>
      <c r="EF33" s="146"/>
      <c r="EG33" s="146"/>
      <c r="EH33" s="146"/>
      <c r="EI33" s="146"/>
      <c r="EJ33" s="146"/>
      <c r="EK33" s="146"/>
      <c r="EL33" s="146"/>
      <c r="EM33" s="146"/>
      <c r="EN33" s="146"/>
      <c r="EO33" s="146"/>
      <c r="EP33" s="146"/>
      <c r="EQ33" s="146"/>
      <c r="ER33" s="146"/>
      <c r="ES33" s="146"/>
      <c r="ET33" s="146"/>
      <c r="EU33" s="146"/>
      <c r="EV33" s="146"/>
      <c r="EW33" s="146"/>
      <c r="EX33" s="146"/>
      <c r="EY33" s="146"/>
      <c r="EZ33" s="146"/>
      <c r="FA33" s="146"/>
      <c r="FB33" s="146"/>
      <c r="FC33" s="146"/>
      <c r="FD33" s="146"/>
      <c r="FE33" s="146"/>
      <c r="FF33" s="146"/>
      <c r="FG33" s="146"/>
      <c r="FH33" s="146"/>
      <c r="FI33" s="146"/>
      <c r="FJ33" s="146"/>
      <c r="FK33" s="146"/>
      <c r="FL33" s="146"/>
      <c r="FM33" s="146"/>
      <c r="FN33" s="146"/>
      <c r="FO33" s="146"/>
      <c r="FP33" s="146"/>
      <c r="FQ33" s="146"/>
      <c r="FR33" s="146"/>
      <c r="FS33" s="146"/>
      <c r="FT33" s="146"/>
      <c r="FU33" s="146"/>
      <c r="FV33" s="146"/>
      <c r="FW33" s="146"/>
      <c r="FX33" s="146"/>
      <c r="FY33" s="146"/>
      <c r="FZ33" s="146"/>
      <c r="GA33" s="146"/>
      <c r="GB33" s="146"/>
      <c r="GC33" s="146"/>
      <c r="GD33" s="146"/>
      <c r="GE33" s="146"/>
      <c r="GF33" s="146"/>
      <c r="GG33" s="146"/>
      <c r="GH33" s="146"/>
      <c r="GI33" s="146"/>
      <c r="GJ33" s="146"/>
      <c r="GK33" s="146"/>
      <c r="GL33" s="146"/>
      <c r="GM33" s="146"/>
      <c r="GN33" s="146"/>
      <c r="GO33" s="146"/>
      <c r="GP33" s="146"/>
      <c r="GQ33" s="146"/>
      <c r="GR33" s="146"/>
      <c r="GS33" s="146"/>
      <c r="GT33" s="146"/>
      <c r="GU33" s="146"/>
      <c r="GV33" s="146"/>
      <c r="GW33" s="146"/>
      <c r="GX33" s="146"/>
      <c r="GY33" s="146"/>
      <c r="GZ33" s="146"/>
      <c r="HA33" s="146"/>
      <c r="HB33" s="146"/>
      <c r="HC33" s="146"/>
      <c r="HD33" s="146"/>
      <c r="HE33" s="146"/>
      <c r="HF33" s="146"/>
      <c r="HG33" s="146"/>
      <c r="HH33" s="146"/>
      <c r="HI33" s="146"/>
      <c r="HJ33" s="146"/>
      <c r="HK33" s="146"/>
      <c r="HL33" s="146"/>
      <c r="HM33" s="146"/>
      <c r="HN33" s="146"/>
      <c r="HO33" s="146"/>
      <c r="HP33" s="146"/>
      <c r="HQ33" s="146"/>
      <c r="HR33" s="146"/>
      <c r="HS33" s="146"/>
      <c r="HT33" s="146"/>
      <c r="HU33" s="146"/>
      <c r="HV33" s="146"/>
      <c r="HW33" s="146"/>
      <c r="HX33" s="146"/>
      <c r="HY33" s="146"/>
      <c r="HZ33" s="146"/>
      <c r="IA33" s="146"/>
      <c r="IB33" s="146"/>
      <c r="IC33" s="146"/>
      <c r="ID33" s="146"/>
      <c r="IE33" s="146"/>
      <c r="IF33" s="146"/>
      <c r="IG33" s="146"/>
      <c r="IH33" s="146"/>
      <c r="II33" s="146"/>
      <c r="IJ33" s="146"/>
      <c r="IK33" s="146"/>
      <c r="IL33" s="146"/>
      <c r="IM33" s="146"/>
      <c r="IN33" s="146"/>
      <c r="IO33" s="146"/>
      <c r="IP33" s="146"/>
      <c r="IQ33" s="146"/>
      <c r="IR33" s="146"/>
      <c r="IS33" s="146"/>
      <c r="IT33" s="146"/>
      <c r="IU33" s="146"/>
      <c r="IV33" s="146"/>
      <c r="IW33" s="146"/>
      <c r="IX33" s="146"/>
      <c r="IY33" s="146"/>
      <c r="IZ33" s="146"/>
      <c r="JA33" s="146"/>
      <c r="JB33" s="146"/>
      <c r="JC33" s="146"/>
      <c r="JD33" s="146"/>
      <c r="JE33" s="146"/>
      <c r="JF33" s="146"/>
      <c r="JG33" s="146"/>
      <c r="JH33" s="146"/>
      <c r="JI33" s="146"/>
      <c r="JJ33" s="146"/>
      <c r="JK33" s="146"/>
      <c r="JL33" s="146"/>
      <c r="JM33" s="146"/>
      <c r="JN33" s="146"/>
      <c r="JO33" s="146"/>
      <c r="JP33" s="146"/>
      <c r="JQ33" s="146"/>
      <c r="JR33" s="146"/>
      <c r="JS33" s="146"/>
      <c r="JT33" s="146"/>
      <c r="JU33" s="146"/>
      <c r="JV33" s="146"/>
      <c r="JW33" s="146"/>
      <c r="JX33" s="146"/>
      <c r="JY33" s="146"/>
      <c r="JZ33" s="146"/>
      <c r="KA33" s="146"/>
      <c r="KB33" s="146"/>
      <c r="KC33" s="146"/>
      <c r="KD33" s="146"/>
      <c r="KE33" s="146"/>
      <c r="KF33" s="146"/>
      <c r="KG33" s="146"/>
      <c r="KH33" s="146"/>
      <c r="KI33" s="146"/>
      <c r="KJ33" s="146"/>
      <c r="KK33" s="146"/>
      <c r="KL33" s="146"/>
      <c r="KM33" s="146"/>
      <c r="KN33" s="146"/>
      <c r="KO33" s="146"/>
      <c r="KP33" s="146"/>
      <c r="KQ33" s="146"/>
      <c r="KR33" s="146"/>
      <c r="KS33" s="146"/>
      <c r="KT33" s="146"/>
      <c r="KU33" s="146"/>
      <c r="KV33" s="146"/>
      <c r="KW33" s="146"/>
      <c r="KX33" s="146"/>
      <c r="KY33" s="146"/>
      <c r="KZ33" s="146"/>
      <c r="LA33" s="146"/>
      <c r="LB33" s="146"/>
      <c r="LC33" s="146"/>
      <c r="LD33" s="146"/>
      <c r="LE33" s="146"/>
      <c r="LF33" s="146"/>
      <c r="LG33" s="146"/>
      <c r="LH33" s="146"/>
      <c r="LI33" s="146"/>
      <c r="LJ33" s="146"/>
      <c r="LK33" s="146"/>
      <c r="LL33" s="146"/>
      <c r="LM33" s="146"/>
      <c r="LN33" s="146"/>
      <c r="LO33" s="146"/>
      <c r="LP33" s="146"/>
      <c r="LQ33" s="146"/>
      <c r="LR33" s="146"/>
      <c r="LS33" s="146"/>
      <c r="LT33" s="146"/>
      <c r="LU33" s="146"/>
      <c r="LV33" s="146"/>
      <c r="LW33" s="146"/>
      <c r="LX33" s="146"/>
      <c r="LY33" s="146"/>
      <c r="LZ33" s="146"/>
      <c r="MA33" s="146"/>
      <c r="MB33" s="146"/>
      <c r="MC33" s="146"/>
      <c r="MD33" s="146"/>
      <c r="ME33" s="146"/>
      <c r="MF33" s="146"/>
      <c r="MG33" s="146"/>
      <c r="MH33" s="146"/>
      <c r="MI33" s="146"/>
      <c r="MJ33" s="146"/>
      <c r="MK33" s="146"/>
      <c r="ML33" s="146"/>
      <c r="MM33" s="146"/>
      <c r="MN33" s="146"/>
      <c r="MO33" s="146"/>
      <c r="MP33" s="146"/>
      <c r="MQ33" s="146"/>
      <c r="MR33" s="146"/>
      <c r="MS33" s="146"/>
      <c r="MT33" s="146"/>
      <c r="MU33" s="146"/>
      <c r="MV33" s="146"/>
      <c r="MW33" s="146"/>
      <c r="MX33" s="146"/>
      <c r="MY33" s="146"/>
      <c r="MZ33" s="146"/>
      <c r="NA33" s="146"/>
      <c r="NB33" s="146"/>
      <c r="NC33" s="146"/>
      <c r="ND33" s="146"/>
      <c r="NE33" s="146"/>
      <c r="NF33" s="146"/>
      <c r="NG33" s="146"/>
      <c r="NH33" s="146"/>
      <c r="NI33" s="146"/>
      <c r="NJ33" s="146"/>
      <c r="NK33" s="146"/>
      <c r="NL33" s="146"/>
      <c r="NM33" s="146"/>
      <c r="NN33" s="146"/>
      <c r="NO33" s="146"/>
      <c r="NP33" s="146"/>
      <c r="NQ33" s="146"/>
      <c r="NR33" s="146"/>
      <c r="NS33" s="146"/>
      <c r="NT33" s="146"/>
      <c r="NU33" s="146"/>
      <c r="NV33" s="146"/>
      <c r="NW33" s="146"/>
      <c r="NX33" s="146"/>
      <c r="NY33" s="146"/>
      <c r="NZ33" s="146"/>
      <c r="OA33" s="146"/>
      <c r="OB33" s="146"/>
      <c r="OC33" s="146"/>
      <c r="OD33" s="146"/>
      <c r="OE33" s="146"/>
      <c r="OF33" s="146"/>
      <c r="OG33" s="146"/>
      <c r="OH33" s="146"/>
      <c r="OI33" s="146"/>
      <c r="OJ33" s="146"/>
      <c r="OK33" s="146"/>
      <c r="OL33" s="146"/>
      <c r="OM33" s="146"/>
      <c r="ON33" s="146"/>
      <c r="OO33" s="146"/>
      <c r="OP33" s="146"/>
      <c r="OQ33" s="146"/>
      <c r="OR33" s="146"/>
      <c r="OS33" s="146"/>
      <c r="OT33" s="146"/>
      <c r="OU33" s="146"/>
      <c r="OV33" s="146"/>
      <c r="OW33" s="146"/>
      <c r="OX33" s="146"/>
      <c r="OY33" s="146"/>
      <c r="OZ33" s="146"/>
      <c r="PA33" s="146"/>
      <c r="PB33" s="146"/>
      <c r="PC33" s="146"/>
      <c r="PD33" s="146"/>
      <c r="PE33" s="146"/>
      <c r="PF33" s="146"/>
      <c r="PG33" s="146"/>
      <c r="PH33" s="146"/>
      <c r="PI33" s="146"/>
      <c r="PJ33" s="146"/>
      <c r="PK33" s="146"/>
      <c r="PL33" s="146"/>
      <c r="PM33" s="146"/>
      <c r="PN33" s="146"/>
      <c r="PO33" s="146"/>
      <c r="PP33" s="146"/>
      <c r="PQ33" s="146"/>
      <c r="PR33" s="146"/>
      <c r="PS33" s="146"/>
      <c r="PT33" s="146"/>
      <c r="PU33" s="146"/>
      <c r="PV33" s="146"/>
      <c r="PW33" s="146"/>
      <c r="PX33" s="146"/>
      <c r="PY33" s="146"/>
      <c r="PZ33" s="146"/>
      <c r="QA33" s="146"/>
      <c r="QB33" s="146"/>
      <c r="QC33" s="146"/>
      <c r="QD33" s="146"/>
      <c r="QE33" s="146"/>
      <c r="QF33" s="146"/>
      <c r="QG33" s="146"/>
      <c r="QH33" s="146"/>
      <c r="QI33" s="146"/>
      <c r="QJ33" s="146"/>
      <c r="QK33" s="146"/>
      <c r="QL33" s="146"/>
      <c r="QM33" s="146"/>
      <c r="QN33" s="146"/>
      <c r="QO33" s="146"/>
      <c r="QP33" s="146"/>
      <c r="QQ33" s="146"/>
      <c r="QR33" s="146"/>
      <c r="QS33" s="146"/>
      <c r="QT33" s="146"/>
      <c r="QU33" s="146"/>
      <c r="QV33" s="146"/>
      <c r="QW33" s="146"/>
      <c r="QX33" s="146"/>
      <c r="QY33" s="146"/>
      <c r="QZ33" s="146"/>
      <c r="RA33" s="146"/>
      <c r="RB33" s="146"/>
      <c r="RC33" s="146"/>
      <c r="RD33" s="146"/>
      <c r="RE33" s="146"/>
      <c r="RF33" s="146"/>
      <c r="RG33" s="146"/>
      <c r="RH33" s="146"/>
      <c r="RI33" s="146"/>
      <c r="RJ33" s="146"/>
      <c r="RK33" s="146"/>
      <c r="RL33" s="146"/>
      <c r="RM33" s="146"/>
      <c r="RN33" s="146"/>
      <c r="RO33" s="146"/>
      <c r="RP33" s="146"/>
      <c r="RQ33" s="146"/>
      <c r="RR33" s="146"/>
      <c r="RS33" s="146"/>
      <c r="RT33" s="146"/>
      <c r="RU33" s="146"/>
      <c r="RV33" s="146"/>
      <c r="RW33" s="146"/>
      <c r="RX33" s="146"/>
      <c r="RY33" s="146"/>
      <c r="RZ33" s="146"/>
      <c r="SA33" s="146"/>
      <c r="SB33" s="146"/>
      <c r="SC33" s="146"/>
      <c r="SD33" s="146"/>
      <c r="SE33" s="146"/>
      <c r="SF33" s="146"/>
      <c r="SG33" s="146"/>
      <c r="SH33" s="146"/>
      <c r="SI33" s="146"/>
      <c r="SJ33" s="146"/>
      <c r="SK33" s="146"/>
      <c r="SL33" s="146"/>
      <c r="SM33" s="146"/>
      <c r="SN33" s="146"/>
      <c r="SO33" s="146"/>
      <c r="SP33" s="146"/>
      <c r="SQ33" s="146"/>
      <c r="SR33" s="146"/>
      <c r="SS33" s="146"/>
      <c r="ST33" s="146"/>
      <c r="SU33" s="146"/>
      <c r="SV33" s="146"/>
      <c r="SW33" s="146"/>
      <c r="SX33" s="146"/>
      <c r="SY33" s="146"/>
      <c r="SZ33" s="146"/>
      <c r="TA33" s="146"/>
      <c r="TB33" s="146"/>
      <c r="TC33" s="146"/>
      <c r="TD33" s="146"/>
      <c r="TE33" s="146"/>
      <c r="TF33" s="146"/>
      <c r="TG33" s="146"/>
      <c r="TH33" s="146"/>
      <c r="TI33" s="146"/>
      <c r="TJ33" s="146"/>
      <c r="TK33" s="146"/>
      <c r="TL33" s="146"/>
      <c r="TM33" s="146"/>
      <c r="TN33" s="146"/>
      <c r="TO33" s="146"/>
      <c r="TP33" s="146"/>
      <c r="TQ33" s="146"/>
      <c r="TR33" s="146"/>
      <c r="TS33" s="146"/>
      <c r="TT33" s="146"/>
      <c r="TU33" s="146"/>
      <c r="TV33" s="146"/>
      <c r="TW33" s="146"/>
      <c r="TX33" s="146"/>
      <c r="TY33" s="146"/>
      <c r="TZ33" s="146"/>
      <c r="UA33" s="146"/>
      <c r="UB33" s="146"/>
      <c r="UC33" s="146"/>
      <c r="UD33" s="146"/>
      <c r="UE33" s="146"/>
      <c r="UF33" s="146"/>
      <c r="UG33" s="146"/>
      <c r="UH33" s="146"/>
      <c r="UI33" s="146"/>
      <c r="UJ33" s="146"/>
      <c r="UK33" s="146"/>
      <c r="UL33" s="146"/>
      <c r="UM33" s="146"/>
      <c r="UN33" s="146"/>
      <c r="UO33" s="146"/>
      <c r="UP33" s="146"/>
      <c r="UQ33" s="146"/>
      <c r="UR33" s="146"/>
      <c r="US33" s="146"/>
      <c r="UT33" s="146"/>
      <c r="UU33" s="146"/>
      <c r="UV33" s="146"/>
      <c r="UW33" s="146"/>
      <c r="UX33" s="146"/>
      <c r="UY33" s="146"/>
      <c r="UZ33" s="146"/>
      <c r="VA33" s="146"/>
      <c r="VB33" s="146"/>
      <c r="VC33" s="146"/>
      <c r="VD33" s="146"/>
      <c r="VE33" s="146"/>
      <c r="VF33" s="146"/>
      <c r="VG33" s="146"/>
      <c r="VH33" s="146"/>
      <c r="VI33" s="146"/>
      <c r="VJ33" s="146"/>
      <c r="VK33" s="146"/>
      <c r="VL33" s="146"/>
      <c r="VM33" s="146"/>
      <c r="VN33" s="146"/>
      <c r="VO33" s="146"/>
      <c r="VP33" s="146"/>
      <c r="VQ33" s="146"/>
      <c r="VR33" s="146"/>
      <c r="VS33" s="146"/>
      <c r="VT33" s="146"/>
      <c r="VU33" s="146"/>
      <c r="VV33" s="146"/>
      <c r="VW33" s="146"/>
      <c r="VX33" s="146"/>
      <c r="VY33" s="146"/>
      <c r="VZ33" s="146"/>
      <c r="WA33" s="146"/>
      <c r="WB33" s="146"/>
      <c r="WC33" s="146"/>
      <c r="WD33" s="146"/>
      <c r="WE33" s="146"/>
      <c r="WF33" s="146"/>
      <c r="WG33" s="146"/>
      <c r="WH33" s="146"/>
      <c r="WI33" s="146"/>
      <c r="WJ33" s="146"/>
      <c r="WK33" s="146"/>
      <c r="WL33" s="146"/>
      <c r="WM33" s="146"/>
      <c r="WN33" s="146"/>
      <c r="WO33" s="146"/>
      <c r="WP33" s="146"/>
      <c r="WQ33" s="146"/>
      <c r="WR33" s="146"/>
      <c r="WS33" s="146"/>
      <c r="WT33" s="146"/>
      <c r="WU33" s="146"/>
      <c r="WV33" s="146"/>
      <c r="WW33" s="146"/>
      <c r="WX33" s="146"/>
      <c r="WY33" s="146"/>
      <c r="WZ33" s="146"/>
      <c r="XA33" s="146"/>
      <c r="XB33" s="146"/>
      <c r="XC33" s="146"/>
      <c r="XD33" s="146"/>
      <c r="XE33" s="146"/>
      <c r="XF33" s="146"/>
      <c r="XG33" s="146"/>
      <c r="XH33" s="146"/>
      <c r="XI33" s="146"/>
      <c r="XJ33" s="146"/>
      <c r="XK33" s="146"/>
      <c r="XL33" s="146"/>
      <c r="XM33" s="146"/>
      <c r="XN33" s="146"/>
      <c r="XO33" s="146"/>
      <c r="XP33" s="146"/>
      <c r="XQ33" s="146"/>
      <c r="XR33" s="146"/>
      <c r="XS33" s="146"/>
      <c r="XT33" s="146"/>
      <c r="XU33" s="146"/>
      <c r="XV33" s="146"/>
      <c r="XW33" s="146"/>
      <c r="XX33" s="146"/>
      <c r="XY33" s="146"/>
      <c r="XZ33" s="146"/>
      <c r="YA33" s="146"/>
      <c r="YB33" s="146"/>
      <c r="YC33" s="146"/>
      <c r="YD33" s="146"/>
      <c r="YE33" s="146"/>
      <c r="YF33" s="146"/>
      <c r="YG33" s="146"/>
      <c r="YH33" s="146"/>
      <c r="YI33" s="146"/>
      <c r="YJ33" s="146"/>
      <c r="YK33" s="146"/>
      <c r="YL33" s="146"/>
      <c r="YM33" s="146"/>
      <c r="YN33" s="146"/>
      <c r="YO33" s="146"/>
      <c r="YP33" s="146"/>
      <c r="YQ33" s="146"/>
      <c r="YR33" s="146"/>
      <c r="YS33" s="146"/>
      <c r="YT33" s="146"/>
      <c r="YU33" s="146"/>
      <c r="YV33" s="146"/>
      <c r="YW33" s="146"/>
      <c r="YX33" s="146"/>
      <c r="YY33" s="146"/>
      <c r="YZ33" s="146"/>
      <c r="ZA33" s="146"/>
      <c r="ZB33" s="146"/>
      <c r="ZC33" s="146"/>
      <c r="ZD33" s="146"/>
      <c r="ZE33" s="146"/>
      <c r="ZF33" s="146"/>
      <c r="ZG33" s="146"/>
      <c r="ZH33" s="146"/>
      <c r="ZI33" s="146"/>
      <c r="ZJ33" s="146"/>
      <c r="ZK33" s="146"/>
      <c r="ZL33" s="146"/>
      <c r="ZM33" s="146"/>
      <c r="ZN33" s="146"/>
      <c r="ZO33" s="146"/>
      <c r="ZP33" s="146"/>
      <c r="ZQ33" s="146"/>
      <c r="ZR33" s="146"/>
      <c r="ZS33" s="146"/>
      <c r="ZT33" s="146"/>
      <c r="ZU33" s="146"/>
      <c r="ZV33" s="146"/>
      <c r="ZW33" s="146"/>
      <c r="ZX33" s="146"/>
      <c r="ZY33" s="146"/>
      <c r="ZZ33" s="146"/>
      <c r="AAA33" s="146"/>
      <c r="AAB33" s="146"/>
      <c r="AAC33" s="146"/>
      <c r="AAD33" s="146"/>
      <c r="AAE33" s="146"/>
      <c r="AAF33" s="146"/>
      <c r="AAG33" s="146"/>
      <c r="AAH33" s="146"/>
      <c r="AAI33" s="146"/>
      <c r="AAJ33" s="146"/>
      <c r="AAK33" s="146"/>
      <c r="AAL33" s="146"/>
      <c r="AAM33" s="146"/>
      <c r="AAN33" s="146"/>
      <c r="AAO33" s="146"/>
      <c r="AAP33" s="146"/>
      <c r="AAQ33" s="146"/>
      <c r="AAR33" s="146"/>
      <c r="AAS33" s="146"/>
      <c r="AAT33" s="146"/>
      <c r="AAU33" s="146"/>
      <c r="AAV33" s="146"/>
      <c r="AAW33" s="146"/>
      <c r="AAX33" s="146"/>
      <c r="AAY33" s="146"/>
      <c r="AAZ33" s="146"/>
      <c r="ABA33" s="146"/>
      <c r="ABB33" s="146"/>
      <c r="ABC33" s="146"/>
      <c r="ABD33" s="146"/>
      <c r="ABE33" s="146"/>
      <c r="ABF33" s="146"/>
      <c r="ABG33" s="146"/>
      <c r="ABH33" s="146"/>
      <c r="ABI33" s="146"/>
      <c r="ABJ33" s="146"/>
      <c r="ABK33" s="146"/>
      <c r="ABL33" s="146"/>
      <c r="ABM33" s="146"/>
      <c r="ABN33" s="146"/>
      <c r="ABO33" s="146"/>
      <c r="ABP33" s="146"/>
      <c r="ABQ33" s="146"/>
      <c r="ABR33" s="146"/>
      <c r="ABS33" s="146"/>
      <c r="ABT33" s="146"/>
      <c r="ABU33" s="146"/>
      <c r="ABV33" s="146"/>
      <c r="ABW33" s="146"/>
      <c r="ABX33" s="146"/>
      <c r="ABY33" s="146"/>
      <c r="ABZ33" s="146"/>
      <c r="ACA33" s="146"/>
      <c r="ACB33" s="146"/>
      <c r="ACC33" s="146"/>
      <c r="ACD33" s="146"/>
      <c r="ACE33" s="146"/>
      <c r="ACF33" s="146"/>
      <c r="ACG33" s="146"/>
      <c r="ACH33" s="146"/>
      <c r="ACI33" s="146"/>
      <c r="ACJ33" s="146"/>
      <c r="ACK33" s="146"/>
      <c r="ACL33" s="146"/>
      <c r="ACM33" s="146"/>
      <c r="ACN33" s="146"/>
      <c r="ACO33" s="146"/>
      <c r="ACP33" s="146"/>
      <c r="ACQ33" s="146"/>
      <c r="ACR33" s="146"/>
      <c r="ACS33" s="146"/>
      <c r="ACT33" s="146"/>
      <c r="ACU33" s="146"/>
      <c r="ACV33" s="146"/>
      <c r="ACW33" s="146"/>
      <c r="ACX33" s="146"/>
      <c r="ACY33" s="146"/>
      <c r="ACZ33" s="146"/>
      <c r="ADA33" s="146"/>
      <c r="ADB33" s="146"/>
      <c r="ADC33" s="146"/>
      <c r="ADD33" s="146"/>
      <c r="ADE33" s="146"/>
      <c r="ADF33" s="146"/>
      <c r="ADG33" s="146"/>
      <c r="ADH33" s="146"/>
      <c r="ADI33" s="146"/>
      <c r="ADJ33" s="146"/>
      <c r="ADK33" s="146"/>
      <c r="ADL33" s="146"/>
      <c r="ADM33" s="146"/>
      <c r="ADN33" s="146"/>
      <c r="ADO33" s="146"/>
      <c r="ADP33" s="146"/>
      <c r="ADQ33" s="146"/>
      <c r="ADR33" s="146"/>
      <c r="ADS33" s="146"/>
      <c r="ADT33" s="146"/>
      <c r="ADU33" s="146"/>
      <c r="ADV33" s="146"/>
      <c r="ADW33" s="146"/>
      <c r="ADX33" s="146"/>
      <c r="ADY33" s="146"/>
      <c r="ADZ33" s="146"/>
      <c r="AEA33" s="146"/>
      <c r="AEB33" s="146"/>
      <c r="AEC33" s="146"/>
      <c r="AED33" s="146"/>
      <c r="AEE33" s="146"/>
      <c r="AEF33" s="146"/>
      <c r="AEG33" s="146"/>
      <c r="AEH33" s="146"/>
      <c r="AEI33" s="146"/>
      <c r="AEJ33" s="146"/>
      <c r="AEK33" s="146"/>
      <c r="AEL33" s="146"/>
      <c r="AEM33" s="146"/>
      <c r="AEN33" s="146"/>
      <c r="AEO33" s="146"/>
      <c r="AEP33" s="146"/>
      <c r="AEQ33" s="146"/>
      <c r="AER33" s="146"/>
      <c r="AES33" s="146"/>
      <c r="AET33" s="146"/>
      <c r="AEU33" s="146"/>
      <c r="AEV33" s="146"/>
      <c r="AEW33" s="146"/>
      <c r="AEX33" s="146"/>
      <c r="AEY33" s="146"/>
      <c r="AEZ33" s="146"/>
      <c r="AFA33" s="146"/>
      <c r="AFB33" s="146"/>
      <c r="AFC33" s="146"/>
      <c r="AFD33" s="146"/>
      <c r="AFE33" s="146"/>
      <c r="AFF33" s="146"/>
      <c r="AFG33" s="146"/>
      <c r="AFH33" s="146"/>
      <c r="AFI33" s="146"/>
      <c r="AFJ33" s="146"/>
      <c r="AFK33" s="146"/>
      <c r="AFL33" s="146"/>
      <c r="AFM33" s="146"/>
      <c r="AFN33" s="146"/>
      <c r="AFO33" s="146"/>
      <c r="AFP33" s="146"/>
      <c r="AFQ33" s="146"/>
      <c r="AFR33" s="146"/>
      <c r="AFS33" s="146"/>
      <c r="AFT33" s="146"/>
      <c r="AFU33" s="146"/>
      <c r="AFV33" s="146"/>
      <c r="AFW33" s="146"/>
      <c r="AFX33" s="146"/>
      <c r="AFY33" s="146"/>
      <c r="AFZ33" s="146"/>
      <c r="AGA33" s="146"/>
      <c r="AGB33" s="146"/>
      <c r="AGC33" s="146"/>
      <c r="AGD33" s="146"/>
      <c r="AGE33" s="146"/>
      <c r="AGF33" s="146"/>
      <c r="AGG33" s="146"/>
      <c r="AGH33" s="146"/>
      <c r="AGI33" s="146"/>
      <c r="AGJ33" s="146"/>
      <c r="AGK33" s="146"/>
      <c r="AGL33" s="146"/>
      <c r="AGM33" s="146"/>
      <c r="AGN33" s="146"/>
      <c r="AGO33" s="146"/>
      <c r="AGP33" s="146"/>
      <c r="AGQ33" s="146"/>
      <c r="AGR33" s="146"/>
      <c r="AGS33" s="146"/>
      <c r="AGT33" s="146"/>
      <c r="AGU33" s="146"/>
      <c r="AGV33" s="146"/>
      <c r="AGW33" s="146"/>
      <c r="AGX33" s="146"/>
      <c r="AGY33" s="146"/>
      <c r="AGZ33" s="146"/>
      <c r="AHA33" s="146"/>
      <c r="AHB33" s="146"/>
      <c r="AHC33" s="146"/>
      <c r="AHD33" s="146"/>
      <c r="AHE33" s="146"/>
      <c r="AHF33" s="146"/>
      <c r="AHG33" s="146"/>
      <c r="AHH33" s="146"/>
      <c r="AHI33" s="146"/>
      <c r="AHJ33" s="146"/>
      <c r="AHK33" s="146"/>
      <c r="AHL33" s="146"/>
      <c r="AHM33" s="146"/>
      <c r="AHN33" s="146"/>
      <c r="AHO33" s="146"/>
      <c r="AHP33" s="146"/>
      <c r="AHQ33" s="146"/>
      <c r="AHR33" s="146"/>
      <c r="AHS33" s="146"/>
      <c r="AHT33" s="146"/>
      <c r="AHU33" s="146"/>
      <c r="AHV33" s="146"/>
      <c r="AHW33" s="146"/>
      <c r="AHX33" s="146"/>
      <c r="AHY33" s="146"/>
      <c r="AHZ33" s="146"/>
      <c r="AIA33" s="146"/>
      <c r="AIB33" s="146"/>
      <c r="AIC33" s="146"/>
      <c r="AID33" s="146"/>
      <c r="AIE33" s="146"/>
      <c r="AIF33" s="146"/>
      <c r="AIG33" s="146"/>
      <c r="AIH33" s="146"/>
      <c r="AII33" s="146"/>
      <c r="AIJ33" s="146"/>
      <c r="AIK33" s="146"/>
      <c r="AIL33" s="146"/>
      <c r="AIM33" s="146"/>
      <c r="AIN33" s="146"/>
      <c r="AIO33" s="146"/>
      <c r="AIP33" s="146"/>
      <c r="AIQ33" s="146"/>
      <c r="AIR33" s="146"/>
      <c r="AIS33" s="146"/>
      <c r="AIT33" s="146"/>
      <c r="AIU33" s="146"/>
      <c r="AIV33" s="146"/>
      <c r="AIW33" s="146"/>
      <c r="AIX33" s="146"/>
      <c r="AIY33" s="146"/>
      <c r="AIZ33" s="146"/>
      <c r="AJA33" s="146"/>
      <c r="AJB33" s="146"/>
      <c r="AJC33" s="146"/>
      <c r="AJD33" s="146"/>
      <c r="AJE33" s="146"/>
      <c r="AJF33" s="146"/>
      <c r="AJG33" s="146"/>
      <c r="AJH33" s="146"/>
      <c r="AJI33" s="146"/>
      <c r="AJJ33" s="146"/>
      <c r="AJK33" s="146"/>
      <c r="AJL33" s="146"/>
      <c r="AJM33" s="146"/>
      <c r="AJN33" s="146"/>
      <c r="AJO33" s="146"/>
      <c r="AJP33" s="146"/>
      <c r="AJQ33" s="146"/>
      <c r="AJR33" s="146"/>
      <c r="AJS33" s="146"/>
      <c r="AJT33" s="146"/>
      <c r="AJU33" s="146"/>
      <c r="AJV33" s="146"/>
      <c r="AJW33" s="146"/>
      <c r="AJX33" s="146"/>
      <c r="AJY33" s="146"/>
      <c r="AJZ33" s="146"/>
      <c r="AKA33" s="146"/>
      <c r="AKB33" s="146"/>
      <c r="AKC33" s="146"/>
      <c r="AKD33" s="146"/>
      <c r="AKE33" s="146"/>
      <c r="AKF33" s="146"/>
      <c r="AKG33" s="146"/>
      <c r="AKH33" s="146"/>
      <c r="AKI33" s="146"/>
      <c r="AKJ33" s="146"/>
      <c r="AKK33" s="146"/>
      <c r="AKL33" s="146"/>
      <c r="AKM33" s="146"/>
      <c r="AKN33" s="146"/>
      <c r="AKO33" s="146"/>
      <c r="AKP33" s="146"/>
      <c r="AKQ33" s="146"/>
      <c r="AKR33" s="146"/>
      <c r="AKS33" s="146"/>
      <c r="AKT33" s="146"/>
      <c r="AKU33" s="146"/>
      <c r="AKV33" s="146"/>
      <c r="AKW33" s="146"/>
      <c r="AKX33" s="146"/>
      <c r="AKY33" s="146"/>
      <c r="AKZ33" s="146"/>
      <c r="ALA33" s="146"/>
      <c r="ALB33" s="146"/>
      <c r="ALC33" s="146"/>
      <c r="ALD33" s="146"/>
      <c r="ALE33" s="146"/>
      <c r="ALF33" s="146"/>
      <c r="ALG33" s="146"/>
      <c r="ALH33" s="146"/>
      <c r="ALI33" s="146"/>
      <c r="ALJ33" s="146"/>
      <c r="ALK33" s="146"/>
      <c r="ALL33" s="146"/>
      <c r="ALM33" s="146"/>
      <c r="ALN33" s="146"/>
      <c r="ALO33" s="146"/>
      <c r="ALP33" s="146"/>
      <c r="ALQ33" s="146"/>
      <c r="ALR33" s="146"/>
      <c r="ALS33" s="146"/>
      <c r="ALT33" s="146"/>
      <c r="ALU33" s="146"/>
      <c r="ALV33" s="146"/>
      <c r="ALW33" s="146"/>
      <c r="ALX33" s="146"/>
      <c r="ALY33" s="146"/>
      <c r="ALZ33" s="146"/>
      <c r="AMA33" s="146"/>
      <c r="AMB33" s="146"/>
      <c r="AMC33" s="146"/>
      <c r="AMD33" s="146"/>
      <c r="AME33" s="146"/>
      <c r="AMF33" s="146"/>
      <c r="AMG33" s="146"/>
      <c r="AMH33" s="146"/>
      <c r="AMI33" s="146"/>
      <c r="AMJ33" s="146"/>
      <c r="AMK33" s="146"/>
    </row>
    <row r="34" spans="1:1025" s="147" customFormat="1" x14ac:dyDescent="0.25">
      <c r="A34" s="152" t="s">
        <v>22</v>
      </c>
      <c r="B34" s="148"/>
      <c r="C34" s="148"/>
      <c r="D34" s="148"/>
      <c r="E34" s="155"/>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6"/>
      <c r="BC34" s="146"/>
      <c r="BD34" s="146"/>
      <c r="BE34" s="146"/>
      <c r="BF34" s="146"/>
      <c r="BG34" s="146"/>
      <c r="BH34" s="146"/>
      <c r="BI34" s="146"/>
      <c r="BJ34" s="146"/>
      <c r="BK34" s="146"/>
      <c r="BL34" s="146"/>
      <c r="BM34" s="146"/>
      <c r="BN34" s="146"/>
      <c r="BO34" s="146"/>
      <c r="BP34" s="146"/>
      <c r="BQ34" s="146"/>
      <c r="BR34" s="146"/>
      <c r="BS34" s="146"/>
      <c r="BT34" s="146"/>
      <c r="BU34" s="146"/>
      <c r="BV34" s="146"/>
      <c r="BW34" s="146"/>
      <c r="BX34" s="146"/>
      <c r="BY34" s="146"/>
      <c r="BZ34" s="146"/>
      <c r="CA34" s="146"/>
      <c r="CB34" s="146"/>
      <c r="CC34" s="146"/>
      <c r="CD34" s="146"/>
      <c r="CE34" s="146"/>
      <c r="CF34" s="146"/>
      <c r="CG34" s="146"/>
      <c r="CH34" s="146"/>
      <c r="CI34" s="146"/>
      <c r="CJ34" s="146"/>
      <c r="CK34" s="146"/>
      <c r="CL34" s="146"/>
      <c r="CM34" s="146"/>
      <c r="CN34" s="146"/>
      <c r="CO34" s="146"/>
      <c r="CP34" s="146"/>
      <c r="CQ34" s="146"/>
      <c r="CR34" s="146"/>
      <c r="CS34" s="146"/>
      <c r="CT34" s="146"/>
      <c r="CU34" s="146"/>
      <c r="CV34" s="146"/>
      <c r="CW34" s="146"/>
      <c r="CX34" s="146"/>
      <c r="CY34" s="146"/>
      <c r="CZ34" s="146"/>
      <c r="DA34" s="146"/>
      <c r="DB34" s="146"/>
      <c r="DC34" s="146"/>
      <c r="DD34" s="146"/>
      <c r="DE34" s="146"/>
      <c r="DF34" s="146"/>
      <c r="DG34" s="146"/>
      <c r="DH34" s="146"/>
      <c r="DI34" s="146"/>
      <c r="DJ34" s="146"/>
      <c r="DK34" s="146"/>
      <c r="DL34" s="146"/>
      <c r="DM34" s="146"/>
      <c r="DN34" s="146"/>
      <c r="DO34" s="146"/>
      <c r="DP34" s="146"/>
      <c r="DQ34" s="146"/>
      <c r="DR34" s="146"/>
      <c r="DS34" s="146"/>
      <c r="DT34" s="146"/>
      <c r="DU34" s="146"/>
      <c r="DV34" s="146"/>
      <c r="DW34" s="146"/>
      <c r="DX34" s="146"/>
      <c r="DY34" s="146"/>
      <c r="DZ34" s="146"/>
      <c r="EA34" s="146"/>
      <c r="EB34" s="146"/>
      <c r="EC34" s="146"/>
      <c r="ED34" s="146"/>
      <c r="EE34" s="146"/>
      <c r="EF34" s="146"/>
      <c r="EG34" s="146"/>
      <c r="EH34" s="146"/>
      <c r="EI34" s="146"/>
      <c r="EJ34" s="146"/>
      <c r="EK34" s="146"/>
      <c r="EL34" s="146"/>
      <c r="EM34" s="146"/>
      <c r="EN34" s="146"/>
      <c r="EO34" s="146"/>
      <c r="EP34" s="146"/>
      <c r="EQ34" s="146"/>
      <c r="ER34" s="146"/>
      <c r="ES34" s="146"/>
      <c r="ET34" s="146"/>
      <c r="EU34" s="146"/>
      <c r="EV34" s="146"/>
      <c r="EW34" s="146"/>
      <c r="EX34" s="146"/>
      <c r="EY34" s="146"/>
      <c r="EZ34" s="146"/>
      <c r="FA34" s="146"/>
      <c r="FB34" s="146"/>
      <c r="FC34" s="146"/>
      <c r="FD34" s="146"/>
      <c r="FE34" s="146"/>
      <c r="FF34" s="146"/>
      <c r="FG34" s="146"/>
      <c r="FH34" s="146"/>
      <c r="FI34" s="146"/>
      <c r="FJ34" s="146"/>
      <c r="FK34" s="146"/>
      <c r="FL34" s="146"/>
      <c r="FM34" s="146"/>
      <c r="FN34" s="146"/>
      <c r="FO34" s="146"/>
      <c r="FP34" s="146"/>
      <c r="FQ34" s="146"/>
      <c r="FR34" s="146"/>
      <c r="FS34" s="146"/>
      <c r="FT34" s="146"/>
      <c r="FU34" s="146"/>
      <c r="FV34" s="146"/>
      <c r="FW34" s="146"/>
      <c r="FX34" s="146"/>
      <c r="FY34" s="146"/>
      <c r="FZ34" s="146"/>
      <c r="GA34" s="146"/>
      <c r="GB34" s="146"/>
      <c r="GC34" s="146"/>
      <c r="GD34" s="146"/>
      <c r="GE34" s="146"/>
      <c r="GF34" s="146"/>
      <c r="GG34" s="146"/>
      <c r="GH34" s="146"/>
      <c r="GI34" s="146"/>
      <c r="GJ34" s="146"/>
      <c r="GK34" s="146"/>
      <c r="GL34" s="146"/>
      <c r="GM34" s="146"/>
      <c r="GN34" s="146"/>
      <c r="GO34" s="146"/>
      <c r="GP34" s="146"/>
      <c r="GQ34" s="146"/>
      <c r="GR34" s="146"/>
      <c r="GS34" s="146"/>
      <c r="GT34" s="146"/>
      <c r="GU34" s="146"/>
      <c r="GV34" s="146"/>
      <c r="GW34" s="146"/>
      <c r="GX34" s="146"/>
      <c r="GY34" s="146"/>
      <c r="GZ34" s="146"/>
      <c r="HA34" s="146"/>
      <c r="HB34" s="146"/>
      <c r="HC34" s="146"/>
      <c r="HD34" s="146"/>
      <c r="HE34" s="146"/>
      <c r="HF34" s="146"/>
      <c r="HG34" s="146"/>
      <c r="HH34" s="146"/>
      <c r="HI34" s="146"/>
      <c r="HJ34" s="146"/>
      <c r="HK34" s="146"/>
      <c r="HL34" s="146"/>
      <c r="HM34" s="146"/>
      <c r="HN34" s="146"/>
      <c r="HO34" s="146"/>
      <c r="HP34" s="146"/>
      <c r="HQ34" s="146"/>
      <c r="HR34" s="146"/>
      <c r="HS34" s="146"/>
      <c r="HT34" s="146"/>
      <c r="HU34" s="146"/>
      <c r="HV34" s="146"/>
      <c r="HW34" s="146"/>
      <c r="HX34" s="146"/>
      <c r="HY34" s="146"/>
      <c r="HZ34" s="146"/>
      <c r="IA34" s="146"/>
      <c r="IB34" s="146"/>
      <c r="IC34" s="146"/>
      <c r="ID34" s="146"/>
      <c r="IE34" s="146"/>
      <c r="IF34" s="146"/>
      <c r="IG34" s="146"/>
      <c r="IH34" s="146"/>
      <c r="II34" s="146"/>
      <c r="IJ34" s="146"/>
      <c r="IK34" s="146"/>
      <c r="IL34" s="146"/>
      <c r="IM34" s="146"/>
      <c r="IN34" s="146"/>
      <c r="IO34" s="146"/>
      <c r="IP34" s="146"/>
      <c r="IQ34" s="146"/>
      <c r="IR34" s="146"/>
      <c r="IS34" s="146"/>
      <c r="IT34" s="146"/>
      <c r="IU34" s="146"/>
      <c r="IV34" s="146"/>
      <c r="IW34" s="146"/>
      <c r="IX34" s="146"/>
      <c r="IY34" s="146"/>
      <c r="IZ34" s="146"/>
      <c r="JA34" s="146"/>
      <c r="JB34" s="146"/>
      <c r="JC34" s="146"/>
      <c r="JD34" s="146"/>
      <c r="JE34" s="146"/>
      <c r="JF34" s="146"/>
      <c r="JG34" s="146"/>
      <c r="JH34" s="146"/>
      <c r="JI34" s="146"/>
      <c r="JJ34" s="146"/>
      <c r="JK34" s="146"/>
      <c r="JL34" s="146"/>
      <c r="JM34" s="146"/>
      <c r="JN34" s="146"/>
      <c r="JO34" s="146"/>
      <c r="JP34" s="146"/>
      <c r="JQ34" s="146"/>
      <c r="JR34" s="146"/>
      <c r="JS34" s="146"/>
      <c r="JT34" s="146"/>
      <c r="JU34" s="146"/>
      <c r="JV34" s="146"/>
      <c r="JW34" s="146"/>
      <c r="JX34" s="146"/>
      <c r="JY34" s="146"/>
      <c r="JZ34" s="146"/>
      <c r="KA34" s="146"/>
      <c r="KB34" s="146"/>
      <c r="KC34" s="146"/>
      <c r="KD34" s="146"/>
      <c r="KE34" s="146"/>
      <c r="KF34" s="146"/>
      <c r="KG34" s="146"/>
      <c r="KH34" s="146"/>
      <c r="KI34" s="146"/>
      <c r="KJ34" s="146"/>
      <c r="KK34" s="146"/>
      <c r="KL34" s="146"/>
      <c r="KM34" s="146"/>
      <c r="KN34" s="146"/>
      <c r="KO34" s="146"/>
      <c r="KP34" s="146"/>
      <c r="KQ34" s="146"/>
      <c r="KR34" s="146"/>
      <c r="KS34" s="146"/>
      <c r="KT34" s="146"/>
      <c r="KU34" s="146"/>
      <c r="KV34" s="146"/>
      <c r="KW34" s="146"/>
      <c r="KX34" s="146"/>
      <c r="KY34" s="146"/>
      <c r="KZ34" s="146"/>
      <c r="LA34" s="146"/>
      <c r="LB34" s="146"/>
      <c r="LC34" s="146"/>
      <c r="LD34" s="146"/>
      <c r="LE34" s="146"/>
      <c r="LF34" s="146"/>
      <c r="LG34" s="146"/>
      <c r="LH34" s="146"/>
      <c r="LI34" s="146"/>
      <c r="LJ34" s="146"/>
      <c r="LK34" s="146"/>
      <c r="LL34" s="146"/>
      <c r="LM34" s="146"/>
      <c r="LN34" s="146"/>
      <c r="LO34" s="146"/>
      <c r="LP34" s="146"/>
      <c r="LQ34" s="146"/>
      <c r="LR34" s="146"/>
      <c r="LS34" s="146"/>
      <c r="LT34" s="146"/>
      <c r="LU34" s="146"/>
      <c r="LV34" s="146"/>
      <c r="LW34" s="146"/>
      <c r="LX34" s="146"/>
      <c r="LY34" s="146"/>
      <c r="LZ34" s="146"/>
      <c r="MA34" s="146"/>
      <c r="MB34" s="146"/>
      <c r="MC34" s="146"/>
      <c r="MD34" s="146"/>
      <c r="ME34" s="146"/>
      <c r="MF34" s="146"/>
      <c r="MG34" s="146"/>
      <c r="MH34" s="146"/>
      <c r="MI34" s="146"/>
      <c r="MJ34" s="146"/>
      <c r="MK34" s="146"/>
      <c r="ML34" s="146"/>
      <c r="MM34" s="146"/>
      <c r="MN34" s="146"/>
      <c r="MO34" s="146"/>
      <c r="MP34" s="146"/>
      <c r="MQ34" s="146"/>
      <c r="MR34" s="146"/>
      <c r="MS34" s="146"/>
      <c r="MT34" s="146"/>
      <c r="MU34" s="146"/>
      <c r="MV34" s="146"/>
      <c r="MW34" s="146"/>
      <c r="MX34" s="146"/>
      <c r="MY34" s="146"/>
      <c r="MZ34" s="146"/>
      <c r="NA34" s="146"/>
      <c r="NB34" s="146"/>
      <c r="NC34" s="146"/>
      <c r="ND34" s="146"/>
      <c r="NE34" s="146"/>
      <c r="NF34" s="146"/>
      <c r="NG34" s="146"/>
      <c r="NH34" s="146"/>
      <c r="NI34" s="146"/>
      <c r="NJ34" s="146"/>
      <c r="NK34" s="146"/>
      <c r="NL34" s="146"/>
      <c r="NM34" s="146"/>
      <c r="NN34" s="146"/>
      <c r="NO34" s="146"/>
      <c r="NP34" s="146"/>
      <c r="NQ34" s="146"/>
      <c r="NR34" s="146"/>
      <c r="NS34" s="146"/>
      <c r="NT34" s="146"/>
      <c r="NU34" s="146"/>
      <c r="NV34" s="146"/>
      <c r="NW34" s="146"/>
      <c r="NX34" s="146"/>
      <c r="NY34" s="146"/>
      <c r="NZ34" s="146"/>
      <c r="OA34" s="146"/>
      <c r="OB34" s="146"/>
      <c r="OC34" s="146"/>
      <c r="OD34" s="146"/>
      <c r="OE34" s="146"/>
      <c r="OF34" s="146"/>
      <c r="OG34" s="146"/>
      <c r="OH34" s="146"/>
      <c r="OI34" s="146"/>
      <c r="OJ34" s="146"/>
      <c r="OK34" s="146"/>
      <c r="OL34" s="146"/>
      <c r="OM34" s="146"/>
      <c r="ON34" s="146"/>
      <c r="OO34" s="146"/>
      <c r="OP34" s="146"/>
      <c r="OQ34" s="146"/>
      <c r="OR34" s="146"/>
      <c r="OS34" s="146"/>
      <c r="OT34" s="146"/>
      <c r="OU34" s="146"/>
      <c r="OV34" s="146"/>
      <c r="OW34" s="146"/>
      <c r="OX34" s="146"/>
      <c r="OY34" s="146"/>
      <c r="OZ34" s="146"/>
      <c r="PA34" s="146"/>
      <c r="PB34" s="146"/>
      <c r="PC34" s="146"/>
      <c r="PD34" s="146"/>
      <c r="PE34" s="146"/>
      <c r="PF34" s="146"/>
      <c r="PG34" s="146"/>
      <c r="PH34" s="146"/>
      <c r="PI34" s="146"/>
      <c r="PJ34" s="146"/>
      <c r="PK34" s="146"/>
      <c r="PL34" s="146"/>
      <c r="PM34" s="146"/>
      <c r="PN34" s="146"/>
      <c r="PO34" s="146"/>
      <c r="PP34" s="146"/>
      <c r="PQ34" s="146"/>
      <c r="PR34" s="146"/>
      <c r="PS34" s="146"/>
      <c r="PT34" s="146"/>
      <c r="PU34" s="146"/>
      <c r="PV34" s="146"/>
      <c r="PW34" s="146"/>
      <c r="PX34" s="146"/>
      <c r="PY34" s="146"/>
      <c r="PZ34" s="146"/>
      <c r="QA34" s="146"/>
      <c r="QB34" s="146"/>
      <c r="QC34" s="146"/>
      <c r="QD34" s="146"/>
      <c r="QE34" s="146"/>
      <c r="QF34" s="146"/>
      <c r="QG34" s="146"/>
      <c r="QH34" s="146"/>
      <c r="QI34" s="146"/>
      <c r="QJ34" s="146"/>
      <c r="QK34" s="146"/>
      <c r="QL34" s="146"/>
      <c r="QM34" s="146"/>
      <c r="QN34" s="146"/>
      <c r="QO34" s="146"/>
      <c r="QP34" s="146"/>
      <c r="QQ34" s="146"/>
      <c r="QR34" s="146"/>
      <c r="QS34" s="146"/>
      <c r="QT34" s="146"/>
      <c r="QU34" s="146"/>
      <c r="QV34" s="146"/>
      <c r="QW34" s="146"/>
      <c r="QX34" s="146"/>
      <c r="QY34" s="146"/>
      <c r="QZ34" s="146"/>
      <c r="RA34" s="146"/>
      <c r="RB34" s="146"/>
      <c r="RC34" s="146"/>
      <c r="RD34" s="146"/>
      <c r="RE34" s="146"/>
      <c r="RF34" s="146"/>
      <c r="RG34" s="146"/>
      <c r="RH34" s="146"/>
      <c r="RI34" s="146"/>
      <c r="RJ34" s="146"/>
      <c r="RK34" s="146"/>
      <c r="RL34" s="146"/>
      <c r="RM34" s="146"/>
      <c r="RN34" s="146"/>
      <c r="RO34" s="146"/>
      <c r="RP34" s="146"/>
      <c r="RQ34" s="146"/>
      <c r="RR34" s="146"/>
      <c r="RS34" s="146"/>
      <c r="RT34" s="146"/>
      <c r="RU34" s="146"/>
      <c r="RV34" s="146"/>
      <c r="RW34" s="146"/>
      <c r="RX34" s="146"/>
      <c r="RY34" s="146"/>
      <c r="RZ34" s="146"/>
      <c r="SA34" s="146"/>
      <c r="SB34" s="146"/>
      <c r="SC34" s="146"/>
      <c r="SD34" s="146"/>
      <c r="SE34" s="146"/>
      <c r="SF34" s="146"/>
      <c r="SG34" s="146"/>
      <c r="SH34" s="146"/>
      <c r="SI34" s="146"/>
      <c r="SJ34" s="146"/>
      <c r="SK34" s="146"/>
      <c r="SL34" s="146"/>
      <c r="SM34" s="146"/>
      <c r="SN34" s="146"/>
      <c r="SO34" s="146"/>
      <c r="SP34" s="146"/>
      <c r="SQ34" s="146"/>
      <c r="SR34" s="146"/>
      <c r="SS34" s="146"/>
      <c r="ST34" s="146"/>
      <c r="SU34" s="146"/>
      <c r="SV34" s="146"/>
      <c r="SW34" s="146"/>
      <c r="SX34" s="146"/>
      <c r="SY34" s="146"/>
      <c r="SZ34" s="146"/>
      <c r="TA34" s="146"/>
      <c r="TB34" s="146"/>
      <c r="TC34" s="146"/>
      <c r="TD34" s="146"/>
      <c r="TE34" s="146"/>
      <c r="TF34" s="146"/>
      <c r="TG34" s="146"/>
      <c r="TH34" s="146"/>
      <c r="TI34" s="146"/>
      <c r="TJ34" s="146"/>
      <c r="TK34" s="146"/>
      <c r="TL34" s="146"/>
      <c r="TM34" s="146"/>
      <c r="TN34" s="146"/>
      <c r="TO34" s="146"/>
      <c r="TP34" s="146"/>
      <c r="TQ34" s="146"/>
      <c r="TR34" s="146"/>
      <c r="TS34" s="146"/>
      <c r="TT34" s="146"/>
      <c r="TU34" s="146"/>
      <c r="TV34" s="146"/>
      <c r="TW34" s="146"/>
      <c r="TX34" s="146"/>
      <c r="TY34" s="146"/>
      <c r="TZ34" s="146"/>
      <c r="UA34" s="146"/>
      <c r="UB34" s="146"/>
      <c r="UC34" s="146"/>
      <c r="UD34" s="146"/>
      <c r="UE34" s="146"/>
      <c r="UF34" s="146"/>
      <c r="UG34" s="146"/>
      <c r="UH34" s="146"/>
      <c r="UI34" s="146"/>
      <c r="UJ34" s="146"/>
      <c r="UK34" s="146"/>
      <c r="UL34" s="146"/>
      <c r="UM34" s="146"/>
      <c r="UN34" s="146"/>
      <c r="UO34" s="146"/>
      <c r="UP34" s="146"/>
      <c r="UQ34" s="146"/>
      <c r="UR34" s="146"/>
      <c r="US34" s="146"/>
      <c r="UT34" s="146"/>
      <c r="UU34" s="146"/>
      <c r="UV34" s="146"/>
      <c r="UW34" s="146"/>
      <c r="UX34" s="146"/>
      <c r="UY34" s="146"/>
      <c r="UZ34" s="146"/>
      <c r="VA34" s="146"/>
      <c r="VB34" s="146"/>
      <c r="VC34" s="146"/>
      <c r="VD34" s="146"/>
      <c r="VE34" s="146"/>
      <c r="VF34" s="146"/>
      <c r="VG34" s="146"/>
      <c r="VH34" s="146"/>
      <c r="VI34" s="146"/>
      <c r="VJ34" s="146"/>
      <c r="VK34" s="146"/>
      <c r="VL34" s="146"/>
      <c r="VM34" s="146"/>
      <c r="VN34" s="146"/>
      <c r="VO34" s="146"/>
      <c r="VP34" s="146"/>
      <c r="VQ34" s="146"/>
      <c r="VR34" s="146"/>
      <c r="VS34" s="146"/>
      <c r="VT34" s="146"/>
      <c r="VU34" s="146"/>
      <c r="VV34" s="146"/>
      <c r="VW34" s="146"/>
      <c r="VX34" s="146"/>
      <c r="VY34" s="146"/>
      <c r="VZ34" s="146"/>
      <c r="WA34" s="146"/>
      <c r="WB34" s="146"/>
      <c r="WC34" s="146"/>
      <c r="WD34" s="146"/>
      <c r="WE34" s="146"/>
      <c r="WF34" s="146"/>
      <c r="WG34" s="146"/>
      <c r="WH34" s="146"/>
      <c r="WI34" s="146"/>
      <c r="WJ34" s="146"/>
      <c r="WK34" s="146"/>
      <c r="WL34" s="146"/>
      <c r="WM34" s="146"/>
      <c r="WN34" s="146"/>
      <c r="WO34" s="146"/>
      <c r="WP34" s="146"/>
      <c r="WQ34" s="146"/>
      <c r="WR34" s="146"/>
      <c r="WS34" s="146"/>
      <c r="WT34" s="146"/>
      <c r="WU34" s="146"/>
      <c r="WV34" s="146"/>
      <c r="WW34" s="146"/>
      <c r="WX34" s="146"/>
      <c r="WY34" s="146"/>
      <c r="WZ34" s="146"/>
      <c r="XA34" s="146"/>
      <c r="XB34" s="146"/>
      <c r="XC34" s="146"/>
      <c r="XD34" s="146"/>
      <c r="XE34" s="146"/>
      <c r="XF34" s="146"/>
      <c r="XG34" s="146"/>
      <c r="XH34" s="146"/>
      <c r="XI34" s="146"/>
      <c r="XJ34" s="146"/>
      <c r="XK34" s="146"/>
      <c r="XL34" s="146"/>
      <c r="XM34" s="146"/>
      <c r="XN34" s="146"/>
      <c r="XO34" s="146"/>
      <c r="XP34" s="146"/>
      <c r="XQ34" s="146"/>
      <c r="XR34" s="146"/>
      <c r="XS34" s="146"/>
      <c r="XT34" s="146"/>
      <c r="XU34" s="146"/>
      <c r="XV34" s="146"/>
      <c r="XW34" s="146"/>
      <c r="XX34" s="146"/>
      <c r="XY34" s="146"/>
      <c r="XZ34" s="146"/>
      <c r="YA34" s="146"/>
      <c r="YB34" s="146"/>
      <c r="YC34" s="146"/>
      <c r="YD34" s="146"/>
      <c r="YE34" s="146"/>
      <c r="YF34" s="146"/>
      <c r="YG34" s="146"/>
      <c r="YH34" s="146"/>
      <c r="YI34" s="146"/>
      <c r="YJ34" s="146"/>
      <c r="YK34" s="146"/>
      <c r="YL34" s="146"/>
      <c r="YM34" s="146"/>
      <c r="YN34" s="146"/>
      <c r="YO34" s="146"/>
      <c r="YP34" s="146"/>
      <c r="YQ34" s="146"/>
      <c r="YR34" s="146"/>
      <c r="YS34" s="146"/>
      <c r="YT34" s="146"/>
      <c r="YU34" s="146"/>
      <c r="YV34" s="146"/>
      <c r="YW34" s="146"/>
      <c r="YX34" s="146"/>
      <c r="YY34" s="146"/>
      <c r="YZ34" s="146"/>
      <c r="ZA34" s="146"/>
      <c r="ZB34" s="146"/>
      <c r="ZC34" s="146"/>
      <c r="ZD34" s="146"/>
      <c r="ZE34" s="146"/>
      <c r="ZF34" s="146"/>
      <c r="ZG34" s="146"/>
      <c r="ZH34" s="146"/>
      <c r="ZI34" s="146"/>
      <c r="ZJ34" s="146"/>
      <c r="ZK34" s="146"/>
      <c r="ZL34" s="146"/>
      <c r="ZM34" s="146"/>
      <c r="ZN34" s="146"/>
      <c r="ZO34" s="146"/>
      <c r="ZP34" s="146"/>
      <c r="ZQ34" s="146"/>
      <c r="ZR34" s="146"/>
      <c r="ZS34" s="146"/>
      <c r="ZT34" s="146"/>
      <c r="ZU34" s="146"/>
      <c r="ZV34" s="146"/>
      <c r="ZW34" s="146"/>
      <c r="ZX34" s="146"/>
      <c r="ZY34" s="146"/>
      <c r="ZZ34" s="146"/>
      <c r="AAA34" s="146"/>
      <c r="AAB34" s="146"/>
      <c r="AAC34" s="146"/>
      <c r="AAD34" s="146"/>
      <c r="AAE34" s="146"/>
      <c r="AAF34" s="146"/>
      <c r="AAG34" s="146"/>
      <c r="AAH34" s="146"/>
      <c r="AAI34" s="146"/>
      <c r="AAJ34" s="146"/>
      <c r="AAK34" s="146"/>
      <c r="AAL34" s="146"/>
      <c r="AAM34" s="146"/>
      <c r="AAN34" s="146"/>
      <c r="AAO34" s="146"/>
      <c r="AAP34" s="146"/>
      <c r="AAQ34" s="146"/>
      <c r="AAR34" s="146"/>
      <c r="AAS34" s="146"/>
      <c r="AAT34" s="146"/>
      <c r="AAU34" s="146"/>
      <c r="AAV34" s="146"/>
      <c r="AAW34" s="146"/>
      <c r="AAX34" s="146"/>
      <c r="AAY34" s="146"/>
      <c r="AAZ34" s="146"/>
      <c r="ABA34" s="146"/>
      <c r="ABB34" s="146"/>
      <c r="ABC34" s="146"/>
      <c r="ABD34" s="146"/>
      <c r="ABE34" s="146"/>
      <c r="ABF34" s="146"/>
      <c r="ABG34" s="146"/>
      <c r="ABH34" s="146"/>
      <c r="ABI34" s="146"/>
      <c r="ABJ34" s="146"/>
      <c r="ABK34" s="146"/>
      <c r="ABL34" s="146"/>
      <c r="ABM34" s="146"/>
      <c r="ABN34" s="146"/>
      <c r="ABO34" s="146"/>
      <c r="ABP34" s="146"/>
      <c r="ABQ34" s="146"/>
      <c r="ABR34" s="146"/>
      <c r="ABS34" s="146"/>
      <c r="ABT34" s="146"/>
      <c r="ABU34" s="146"/>
      <c r="ABV34" s="146"/>
      <c r="ABW34" s="146"/>
      <c r="ABX34" s="146"/>
      <c r="ABY34" s="146"/>
      <c r="ABZ34" s="146"/>
      <c r="ACA34" s="146"/>
      <c r="ACB34" s="146"/>
      <c r="ACC34" s="146"/>
      <c r="ACD34" s="146"/>
      <c r="ACE34" s="146"/>
      <c r="ACF34" s="146"/>
      <c r="ACG34" s="146"/>
      <c r="ACH34" s="146"/>
      <c r="ACI34" s="146"/>
      <c r="ACJ34" s="146"/>
      <c r="ACK34" s="146"/>
      <c r="ACL34" s="146"/>
      <c r="ACM34" s="146"/>
      <c r="ACN34" s="146"/>
      <c r="ACO34" s="146"/>
      <c r="ACP34" s="146"/>
      <c r="ACQ34" s="146"/>
      <c r="ACR34" s="146"/>
      <c r="ACS34" s="146"/>
      <c r="ACT34" s="146"/>
      <c r="ACU34" s="146"/>
      <c r="ACV34" s="146"/>
      <c r="ACW34" s="146"/>
      <c r="ACX34" s="146"/>
      <c r="ACY34" s="146"/>
      <c r="ACZ34" s="146"/>
      <c r="ADA34" s="146"/>
      <c r="ADB34" s="146"/>
      <c r="ADC34" s="146"/>
      <c r="ADD34" s="146"/>
      <c r="ADE34" s="146"/>
      <c r="ADF34" s="146"/>
      <c r="ADG34" s="146"/>
      <c r="ADH34" s="146"/>
      <c r="ADI34" s="146"/>
      <c r="ADJ34" s="146"/>
      <c r="ADK34" s="146"/>
      <c r="ADL34" s="146"/>
      <c r="ADM34" s="146"/>
      <c r="ADN34" s="146"/>
      <c r="ADO34" s="146"/>
      <c r="ADP34" s="146"/>
      <c r="ADQ34" s="146"/>
      <c r="ADR34" s="146"/>
      <c r="ADS34" s="146"/>
      <c r="ADT34" s="146"/>
      <c r="ADU34" s="146"/>
      <c r="ADV34" s="146"/>
      <c r="ADW34" s="146"/>
      <c r="ADX34" s="146"/>
      <c r="ADY34" s="146"/>
      <c r="ADZ34" s="146"/>
      <c r="AEA34" s="146"/>
      <c r="AEB34" s="146"/>
      <c r="AEC34" s="146"/>
      <c r="AED34" s="146"/>
      <c r="AEE34" s="146"/>
      <c r="AEF34" s="146"/>
      <c r="AEG34" s="146"/>
      <c r="AEH34" s="146"/>
      <c r="AEI34" s="146"/>
      <c r="AEJ34" s="146"/>
      <c r="AEK34" s="146"/>
      <c r="AEL34" s="146"/>
      <c r="AEM34" s="146"/>
      <c r="AEN34" s="146"/>
      <c r="AEO34" s="146"/>
      <c r="AEP34" s="146"/>
      <c r="AEQ34" s="146"/>
      <c r="AER34" s="146"/>
      <c r="AES34" s="146"/>
      <c r="AET34" s="146"/>
      <c r="AEU34" s="146"/>
      <c r="AEV34" s="146"/>
      <c r="AEW34" s="146"/>
      <c r="AEX34" s="146"/>
      <c r="AEY34" s="146"/>
      <c r="AEZ34" s="146"/>
      <c r="AFA34" s="146"/>
      <c r="AFB34" s="146"/>
      <c r="AFC34" s="146"/>
      <c r="AFD34" s="146"/>
      <c r="AFE34" s="146"/>
      <c r="AFF34" s="146"/>
      <c r="AFG34" s="146"/>
      <c r="AFH34" s="146"/>
      <c r="AFI34" s="146"/>
      <c r="AFJ34" s="146"/>
      <c r="AFK34" s="146"/>
      <c r="AFL34" s="146"/>
      <c r="AFM34" s="146"/>
      <c r="AFN34" s="146"/>
      <c r="AFO34" s="146"/>
      <c r="AFP34" s="146"/>
      <c r="AFQ34" s="146"/>
      <c r="AFR34" s="146"/>
      <c r="AFS34" s="146"/>
      <c r="AFT34" s="146"/>
      <c r="AFU34" s="146"/>
      <c r="AFV34" s="146"/>
      <c r="AFW34" s="146"/>
      <c r="AFX34" s="146"/>
      <c r="AFY34" s="146"/>
      <c r="AFZ34" s="146"/>
      <c r="AGA34" s="146"/>
      <c r="AGB34" s="146"/>
      <c r="AGC34" s="146"/>
      <c r="AGD34" s="146"/>
      <c r="AGE34" s="146"/>
      <c r="AGF34" s="146"/>
      <c r="AGG34" s="146"/>
      <c r="AGH34" s="146"/>
      <c r="AGI34" s="146"/>
      <c r="AGJ34" s="146"/>
      <c r="AGK34" s="146"/>
      <c r="AGL34" s="146"/>
      <c r="AGM34" s="146"/>
      <c r="AGN34" s="146"/>
      <c r="AGO34" s="146"/>
      <c r="AGP34" s="146"/>
      <c r="AGQ34" s="146"/>
      <c r="AGR34" s="146"/>
      <c r="AGS34" s="146"/>
      <c r="AGT34" s="146"/>
      <c r="AGU34" s="146"/>
      <c r="AGV34" s="146"/>
      <c r="AGW34" s="146"/>
      <c r="AGX34" s="146"/>
      <c r="AGY34" s="146"/>
      <c r="AGZ34" s="146"/>
      <c r="AHA34" s="146"/>
      <c r="AHB34" s="146"/>
      <c r="AHC34" s="146"/>
      <c r="AHD34" s="146"/>
      <c r="AHE34" s="146"/>
      <c r="AHF34" s="146"/>
      <c r="AHG34" s="146"/>
      <c r="AHH34" s="146"/>
      <c r="AHI34" s="146"/>
      <c r="AHJ34" s="146"/>
      <c r="AHK34" s="146"/>
      <c r="AHL34" s="146"/>
      <c r="AHM34" s="146"/>
      <c r="AHN34" s="146"/>
      <c r="AHO34" s="146"/>
      <c r="AHP34" s="146"/>
      <c r="AHQ34" s="146"/>
      <c r="AHR34" s="146"/>
      <c r="AHS34" s="146"/>
      <c r="AHT34" s="146"/>
      <c r="AHU34" s="146"/>
      <c r="AHV34" s="146"/>
      <c r="AHW34" s="146"/>
      <c r="AHX34" s="146"/>
      <c r="AHY34" s="146"/>
      <c r="AHZ34" s="146"/>
      <c r="AIA34" s="146"/>
      <c r="AIB34" s="146"/>
      <c r="AIC34" s="146"/>
      <c r="AID34" s="146"/>
      <c r="AIE34" s="146"/>
      <c r="AIF34" s="146"/>
      <c r="AIG34" s="146"/>
      <c r="AIH34" s="146"/>
      <c r="AII34" s="146"/>
      <c r="AIJ34" s="146"/>
      <c r="AIK34" s="146"/>
      <c r="AIL34" s="146"/>
      <c r="AIM34" s="146"/>
      <c r="AIN34" s="146"/>
      <c r="AIO34" s="146"/>
      <c r="AIP34" s="146"/>
      <c r="AIQ34" s="146"/>
      <c r="AIR34" s="146"/>
      <c r="AIS34" s="146"/>
      <c r="AIT34" s="146"/>
      <c r="AIU34" s="146"/>
      <c r="AIV34" s="146"/>
      <c r="AIW34" s="146"/>
      <c r="AIX34" s="146"/>
      <c r="AIY34" s="146"/>
      <c r="AIZ34" s="146"/>
      <c r="AJA34" s="146"/>
      <c r="AJB34" s="146"/>
      <c r="AJC34" s="146"/>
      <c r="AJD34" s="146"/>
      <c r="AJE34" s="146"/>
      <c r="AJF34" s="146"/>
      <c r="AJG34" s="146"/>
      <c r="AJH34" s="146"/>
      <c r="AJI34" s="146"/>
      <c r="AJJ34" s="146"/>
      <c r="AJK34" s="146"/>
      <c r="AJL34" s="146"/>
      <c r="AJM34" s="146"/>
      <c r="AJN34" s="146"/>
      <c r="AJO34" s="146"/>
      <c r="AJP34" s="146"/>
      <c r="AJQ34" s="146"/>
      <c r="AJR34" s="146"/>
      <c r="AJS34" s="146"/>
      <c r="AJT34" s="146"/>
      <c r="AJU34" s="146"/>
      <c r="AJV34" s="146"/>
      <c r="AJW34" s="146"/>
      <c r="AJX34" s="146"/>
      <c r="AJY34" s="146"/>
      <c r="AJZ34" s="146"/>
      <c r="AKA34" s="146"/>
      <c r="AKB34" s="146"/>
      <c r="AKC34" s="146"/>
      <c r="AKD34" s="146"/>
      <c r="AKE34" s="146"/>
      <c r="AKF34" s="146"/>
      <c r="AKG34" s="146"/>
      <c r="AKH34" s="146"/>
      <c r="AKI34" s="146"/>
      <c r="AKJ34" s="146"/>
      <c r="AKK34" s="146"/>
      <c r="AKL34" s="146"/>
      <c r="AKM34" s="146"/>
      <c r="AKN34" s="146"/>
      <c r="AKO34" s="146"/>
      <c r="AKP34" s="146"/>
      <c r="AKQ34" s="146"/>
      <c r="AKR34" s="146"/>
      <c r="AKS34" s="146"/>
      <c r="AKT34" s="146"/>
      <c r="AKU34" s="146"/>
      <c r="AKV34" s="146"/>
      <c r="AKW34" s="146"/>
      <c r="AKX34" s="146"/>
      <c r="AKY34" s="146"/>
      <c r="AKZ34" s="146"/>
      <c r="ALA34" s="146"/>
      <c r="ALB34" s="146"/>
      <c r="ALC34" s="146"/>
      <c r="ALD34" s="146"/>
      <c r="ALE34" s="146"/>
      <c r="ALF34" s="146"/>
      <c r="ALG34" s="146"/>
      <c r="ALH34" s="146"/>
      <c r="ALI34" s="146"/>
      <c r="ALJ34" s="146"/>
      <c r="ALK34" s="146"/>
      <c r="ALL34" s="146"/>
      <c r="ALM34" s="146"/>
      <c r="ALN34" s="146"/>
      <c r="ALO34" s="146"/>
      <c r="ALP34" s="146"/>
      <c r="ALQ34" s="146"/>
      <c r="ALR34" s="146"/>
      <c r="ALS34" s="146"/>
      <c r="ALT34" s="146"/>
      <c r="ALU34" s="146"/>
      <c r="ALV34" s="146"/>
      <c r="ALW34" s="146"/>
      <c r="ALX34" s="146"/>
      <c r="ALY34" s="146"/>
      <c r="ALZ34" s="146"/>
      <c r="AMA34" s="146"/>
      <c r="AMB34" s="146"/>
      <c r="AMC34" s="146"/>
      <c r="AMD34" s="146"/>
      <c r="AME34" s="146"/>
      <c r="AMF34" s="146"/>
      <c r="AMG34" s="146"/>
      <c r="AMH34" s="146"/>
      <c r="AMI34" s="146"/>
      <c r="AMJ34" s="146"/>
      <c r="AMK34" s="146"/>
    </row>
    <row r="35" spans="1:1025" s="147" customFormat="1" x14ac:dyDescent="0.25">
      <c r="A35" s="152" t="s">
        <v>23</v>
      </c>
      <c r="B35" s="145" t="s">
        <v>8</v>
      </c>
      <c r="C35" s="5" t="s">
        <v>7</v>
      </c>
      <c r="D35" s="5" t="s">
        <v>7</v>
      </c>
      <c r="E35" s="153" t="s">
        <v>7</v>
      </c>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6"/>
      <c r="AY35" s="146"/>
      <c r="AZ35" s="146"/>
      <c r="BA35" s="146"/>
      <c r="BB35" s="146"/>
      <c r="BC35" s="146"/>
      <c r="BD35" s="146"/>
      <c r="BE35" s="146"/>
      <c r="BF35" s="146"/>
      <c r="BG35" s="146"/>
      <c r="BH35" s="146"/>
      <c r="BI35" s="146"/>
      <c r="BJ35" s="146"/>
      <c r="BK35" s="146"/>
      <c r="BL35" s="146"/>
      <c r="BM35" s="146"/>
      <c r="BN35" s="146"/>
      <c r="BO35" s="146"/>
      <c r="BP35" s="146"/>
      <c r="BQ35" s="146"/>
      <c r="BR35" s="146"/>
      <c r="BS35" s="146"/>
      <c r="BT35" s="146"/>
      <c r="BU35" s="146"/>
      <c r="BV35" s="146"/>
      <c r="BW35" s="146"/>
      <c r="BX35" s="146"/>
      <c r="BY35" s="146"/>
      <c r="BZ35" s="146"/>
      <c r="CA35" s="146"/>
      <c r="CB35" s="146"/>
      <c r="CC35" s="146"/>
      <c r="CD35" s="146"/>
      <c r="CE35" s="146"/>
      <c r="CF35" s="146"/>
      <c r="CG35" s="146"/>
      <c r="CH35" s="146"/>
      <c r="CI35" s="146"/>
      <c r="CJ35" s="146"/>
      <c r="CK35" s="146"/>
      <c r="CL35" s="146"/>
      <c r="CM35" s="146"/>
      <c r="CN35" s="146"/>
      <c r="CO35" s="146"/>
      <c r="CP35" s="146"/>
      <c r="CQ35" s="146"/>
      <c r="CR35" s="146"/>
      <c r="CS35" s="146"/>
      <c r="CT35" s="146"/>
      <c r="CU35" s="146"/>
      <c r="CV35" s="146"/>
      <c r="CW35" s="146"/>
      <c r="CX35" s="146"/>
      <c r="CY35" s="146"/>
      <c r="CZ35" s="146"/>
      <c r="DA35" s="146"/>
      <c r="DB35" s="146"/>
      <c r="DC35" s="146"/>
      <c r="DD35" s="146"/>
      <c r="DE35" s="146"/>
      <c r="DF35" s="146"/>
      <c r="DG35" s="146"/>
      <c r="DH35" s="146"/>
      <c r="DI35" s="146"/>
      <c r="DJ35" s="146"/>
      <c r="DK35" s="146"/>
      <c r="DL35" s="146"/>
      <c r="DM35" s="146"/>
      <c r="DN35" s="146"/>
      <c r="DO35" s="146"/>
      <c r="DP35" s="146"/>
      <c r="DQ35" s="146"/>
      <c r="DR35" s="146"/>
      <c r="DS35" s="146"/>
      <c r="DT35" s="146"/>
      <c r="DU35" s="146"/>
      <c r="DV35" s="146"/>
      <c r="DW35" s="146"/>
      <c r="DX35" s="146"/>
      <c r="DY35" s="146"/>
      <c r="DZ35" s="146"/>
      <c r="EA35" s="146"/>
      <c r="EB35" s="146"/>
      <c r="EC35" s="146"/>
      <c r="ED35" s="146"/>
      <c r="EE35" s="146"/>
      <c r="EF35" s="146"/>
      <c r="EG35" s="146"/>
      <c r="EH35" s="146"/>
      <c r="EI35" s="146"/>
      <c r="EJ35" s="146"/>
      <c r="EK35" s="146"/>
      <c r="EL35" s="146"/>
      <c r="EM35" s="146"/>
      <c r="EN35" s="146"/>
      <c r="EO35" s="146"/>
      <c r="EP35" s="146"/>
      <c r="EQ35" s="146"/>
      <c r="ER35" s="146"/>
      <c r="ES35" s="146"/>
      <c r="ET35" s="146"/>
      <c r="EU35" s="146"/>
      <c r="EV35" s="146"/>
      <c r="EW35" s="146"/>
      <c r="EX35" s="146"/>
      <c r="EY35" s="146"/>
      <c r="EZ35" s="146"/>
      <c r="FA35" s="146"/>
      <c r="FB35" s="146"/>
      <c r="FC35" s="146"/>
      <c r="FD35" s="146"/>
      <c r="FE35" s="146"/>
      <c r="FF35" s="146"/>
      <c r="FG35" s="146"/>
      <c r="FH35" s="146"/>
      <c r="FI35" s="146"/>
      <c r="FJ35" s="146"/>
      <c r="FK35" s="146"/>
      <c r="FL35" s="146"/>
      <c r="FM35" s="146"/>
      <c r="FN35" s="146"/>
      <c r="FO35" s="146"/>
      <c r="FP35" s="146"/>
      <c r="FQ35" s="146"/>
      <c r="FR35" s="146"/>
      <c r="FS35" s="146"/>
      <c r="FT35" s="146"/>
      <c r="FU35" s="146"/>
      <c r="FV35" s="146"/>
      <c r="FW35" s="146"/>
      <c r="FX35" s="146"/>
      <c r="FY35" s="146"/>
      <c r="FZ35" s="146"/>
      <c r="GA35" s="146"/>
      <c r="GB35" s="146"/>
      <c r="GC35" s="146"/>
      <c r="GD35" s="146"/>
      <c r="GE35" s="146"/>
      <c r="GF35" s="146"/>
      <c r="GG35" s="146"/>
      <c r="GH35" s="146"/>
      <c r="GI35" s="146"/>
      <c r="GJ35" s="146"/>
      <c r="GK35" s="146"/>
      <c r="GL35" s="146"/>
      <c r="GM35" s="146"/>
      <c r="GN35" s="146"/>
      <c r="GO35" s="146"/>
      <c r="GP35" s="146"/>
      <c r="GQ35" s="146"/>
      <c r="GR35" s="146"/>
      <c r="GS35" s="146"/>
      <c r="GT35" s="146"/>
      <c r="GU35" s="146"/>
      <c r="GV35" s="146"/>
      <c r="GW35" s="146"/>
      <c r="GX35" s="146"/>
      <c r="GY35" s="146"/>
      <c r="GZ35" s="146"/>
      <c r="HA35" s="146"/>
      <c r="HB35" s="146"/>
      <c r="HC35" s="146"/>
      <c r="HD35" s="146"/>
      <c r="HE35" s="146"/>
      <c r="HF35" s="146"/>
      <c r="HG35" s="146"/>
      <c r="HH35" s="146"/>
      <c r="HI35" s="146"/>
      <c r="HJ35" s="146"/>
      <c r="HK35" s="146"/>
      <c r="HL35" s="146"/>
      <c r="HM35" s="146"/>
      <c r="HN35" s="146"/>
      <c r="HO35" s="146"/>
      <c r="HP35" s="146"/>
      <c r="HQ35" s="146"/>
      <c r="HR35" s="146"/>
      <c r="HS35" s="146"/>
      <c r="HT35" s="146"/>
      <c r="HU35" s="146"/>
      <c r="HV35" s="146"/>
      <c r="HW35" s="146"/>
      <c r="HX35" s="146"/>
      <c r="HY35" s="146"/>
      <c r="HZ35" s="146"/>
      <c r="IA35" s="146"/>
      <c r="IB35" s="146"/>
      <c r="IC35" s="146"/>
      <c r="ID35" s="146"/>
      <c r="IE35" s="146"/>
      <c r="IF35" s="146"/>
      <c r="IG35" s="146"/>
      <c r="IH35" s="146"/>
      <c r="II35" s="146"/>
      <c r="IJ35" s="146"/>
      <c r="IK35" s="146"/>
      <c r="IL35" s="146"/>
      <c r="IM35" s="146"/>
      <c r="IN35" s="146"/>
      <c r="IO35" s="146"/>
      <c r="IP35" s="146"/>
      <c r="IQ35" s="146"/>
      <c r="IR35" s="146"/>
      <c r="IS35" s="146"/>
      <c r="IT35" s="146"/>
      <c r="IU35" s="146"/>
      <c r="IV35" s="146"/>
      <c r="IW35" s="146"/>
      <c r="IX35" s="146"/>
      <c r="IY35" s="146"/>
      <c r="IZ35" s="146"/>
      <c r="JA35" s="146"/>
      <c r="JB35" s="146"/>
      <c r="JC35" s="146"/>
      <c r="JD35" s="146"/>
      <c r="JE35" s="146"/>
      <c r="JF35" s="146"/>
      <c r="JG35" s="146"/>
      <c r="JH35" s="146"/>
      <c r="JI35" s="146"/>
      <c r="JJ35" s="146"/>
      <c r="JK35" s="146"/>
      <c r="JL35" s="146"/>
      <c r="JM35" s="146"/>
      <c r="JN35" s="146"/>
      <c r="JO35" s="146"/>
      <c r="JP35" s="146"/>
      <c r="JQ35" s="146"/>
      <c r="JR35" s="146"/>
      <c r="JS35" s="146"/>
      <c r="JT35" s="146"/>
      <c r="JU35" s="146"/>
      <c r="JV35" s="146"/>
      <c r="JW35" s="146"/>
      <c r="JX35" s="146"/>
      <c r="JY35" s="146"/>
      <c r="JZ35" s="146"/>
      <c r="KA35" s="146"/>
      <c r="KB35" s="146"/>
      <c r="KC35" s="146"/>
      <c r="KD35" s="146"/>
      <c r="KE35" s="146"/>
      <c r="KF35" s="146"/>
      <c r="KG35" s="146"/>
      <c r="KH35" s="146"/>
      <c r="KI35" s="146"/>
      <c r="KJ35" s="146"/>
      <c r="KK35" s="146"/>
      <c r="KL35" s="146"/>
      <c r="KM35" s="146"/>
      <c r="KN35" s="146"/>
      <c r="KO35" s="146"/>
      <c r="KP35" s="146"/>
      <c r="KQ35" s="146"/>
      <c r="KR35" s="146"/>
      <c r="KS35" s="146"/>
      <c r="KT35" s="146"/>
      <c r="KU35" s="146"/>
      <c r="KV35" s="146"/>
      <c r="KW35" s="146"/>
      <c r="KX35" s="146"/>
      <c r="KY35" s="146"/>
      <c r="KZ35" s="146"/>
      <c r="LA35" s="146"/>
      <c r="LB35" s="146"/>
      <c r="LC35" s="146"/>
      <c r="LD35" s="146"/>
      <c r="LE35" s="146"/>
      <c r="LF35" s="146"/>
      <c r="LG35" s="146"/>
      <c r="LH35" s="146"/>
      <c r="LI35" s="146"/>
      <c r="LJ35" s="146"/>
      <c r="LK35" s="146"/>
      <c r="LL35" s="146"/>
      <c r="LM35" s="146"/>
      <c r="LN35" s="146"/>
      <c r="LO35" s="146"/>
      <c r="LP35" s="146"/>
      <c r="LQ35" s="146"/>
      <c r="LR35" s="146"/>
      <c r="LS35" s="146"/>
      <c r="LT35" s="146"/>
      <c r="LU35" s="146"/>
      <c r="LV35" s="146"/>
      <c r="LW35" s="146"/>
      <c r="LX35" s="146"/>
      <c r="LY35" s="146"/>
      <c r="LZ35" s="146"/>
      <c r="MA35" s="146"/>
      <c r="MB35" s="146"/>
      <c r="MC35" s="146"/>
      <c r="MD35" s="146"/>
      <c r="ME35" s="146"/>
      <c r="MF35" s="146"/>
      <c r="MG35" s="146"/>
      <c r="MH35" s="146"/>
      <c r="MI35" s="146"/>
      <c r="MJ35" s="146"/>
      <c r="MK35" s="146"/>
      <c r="ML35" s="146"/>
      <c r="MM35" s="146"/>
      <c r="MN35" s="146"/>
      <c r="MO35" s="146"/>
      <c r="MP35" s="146"/>
      <c r="MQ35" s="146"/>
      <c r="MR35" s="146"/>
      <c r="MS35" s="146"/>
      <c r="MT35" s="146"/>
      <c r="MU35" s="146"/>
      <c r="MV35" s="146"/>
      <c r="MW35" s="146"/>
      <c r="MX35" s="146"/>
      <c r="MY35" s="146"/>
      <c r="MZ35" s="146"/>
      <c r="NA35" s="146"/>
      <c r="NB35" s="146"/>
      <c r="NC35" s="146"/>
      <c r="ND35" s="146"/>
      <c r="NE35" s="146"/>
      <c r="NF35" s="146"/>
      <c r="NG35" s="146"/>
      <c r="NH35" s="146"/>
      <c r="NI35" s="146"/>
      <c r="NJ35" s="146"/>
      <c r="NK35" s="146"/>
      <c r="NL35" s="146"/>
      <c r="NM35" s="146"/>
      <c r="NN35" s="146"/>
      <c r="NO35" s="146"/>
      <c r="NP35" s="146"/>
      <c r="NQ35" s="146"/>
      <c r="NR35" s="146"/>
      <c r="NS35" s="146"/>
      <c r="NT35" s="146"/>
      <c r="NU35" s="146"/>
      <c r="NV35" s="146"/>
      <c r="NW35" s="146"/>
      <c r="NX35" s="146"/>
      <c r="NY35" s="146"/>
      <c r="NZ35" s="146"/>
      <c r="OA35" s="146"/>
      <c r="OB35" s="146"/>
      <c r="OC35" s="146"/>
      <c r="OD35" s="146"/>
      <c r="OE35" s="146"/>
      <c r="OF35" s="146"/>
      <c r="OG35" s="146"/>
      <c r="OH35" s="146"/>
      <c r="OI35" s="146"/>
      <c r="OJ35" s="146"/>
      <c r="OK35" s="146"/>
      <c r="OL35" s="146"/>
      <c r="OM35" s="146"/>
      <c r="ON35" s="146"/>
      <c r="OO35" s="146"/>
      <c r="OP35" s="146"/>
      <c r="OQ35" s="146"/>
      <c r="OR35" s="146"/>
      <c r="OS35" s="146"/>
      <c r="OT35" s="146"/>
      <c r="OU35" s="146"/>
      <c r="OV35" s="146"/>
      <c r="OW35" s="146"/>
      <c r="OX35" s="146"/>
      <c r="OY35" s="146"/>
      <c r="OZ35" s="146"/>
      <c r="PA35" s="146"/>
      <c r="PB35" s="146"/>
      <c r="PC35" s="146"/>
      <c r="PD35" s="146"/>
      <c r="PE35" s="146"/>
      <c r="PF35" s="146"/>
      <c r="PG35" s="146"/>
      <c r="PH35" s="146"/>
      <c r="PI35" s="146"/>
      <c r="PJ35" s="146"/>
      <c r="PK35" s="146"/>
      <c r="PL35" s="146"/>
      <c r="PM35" s="146"/>
      <c r="PN35" s="146"/>
      <c r="PO35" s="146"/>
      <c r="PP35" s="146"/>
      <c r="PQ35" s="146"/>
      <c r="PR35" s="146"/>
      <c r="PS35" s="146"/>
      <c r="PT35" s="146"/>
      <c r="PU35" s="146"/>
      <c r="PV35" s="146"/>
      <c r="PW35" s="146"/>
      <c r="PX35" s="146"/>
      <c r="PY35" s="146"/>
      <c r="PZ35" s="146"/>
      <c r="QA35" s="146"/>
      <c r="QB35" s="146"/>
      <c r="QC35" s="146"/>
      <c r="QD35" s="146"/>
      <c r="QE35" s="146"/>
      <c r="QF35" s="146"/>
      <c r="QG35" s="146"/>
      <c r="QH35" s="146"/>
      <c r="QI35" s="146"/>
      <c r="QJ35" s="146"/>
      <c r="QK35" s="146"/>
      <c r="QL35" s="146"/>
      <c r="QM35" s="146"/>
      <c r="QN35" s="146"/>
      <c r="QO35" s="146"/>
      <c r="QP35" s="146"/>
      <c r="QQ35" s="146"/>
      <c r="QR35" s="146"/>
      <c r="QS35" s="146"/>
      <c r="QT35" s="146"/>
      <c r="QU35" s="146"/>
      <c r="QV35" s="146"/>
      <c r="QW35" s="146"/>
      <c r="QX35" s="146"/>
      <c r="QY35" s="146"/>
      <c r="QZ35" s="146"/>
      <c r="RA35" s="146"/>
      <c r="RB35" s="146"/>
      <c r="RC35" s="146"/>
      <c r="RD35" s="146"/>
      <c r="RE35" s="146"/>
      <c r="RF35" s="146"/>
      <c r="RG35" s="146"/>
      <c r="RH35" s="146"/>
      <c r="RI35" s="146"/>
      <c r="RJ35" s="146"/>
      <c r="RK35" s="146"/>
      <c r="RL35" s="146"/>
      <c r="RM35" s="146"/>
      <c r="RN35" s="146"/>
      <c r="RO35" s="146"/>
      <c r="RP35" s="146"/>
      <c r="RQ35" s="146"/>
      <c r="RR35" s="146"/>
      <c r="RS35" s="146"/>
      <c r="RT35" s="146"/>
      <c r="RU35" s="146"/>
      <c r="RV35" s="146"/>
      <c r="RW35" s="146"/>
      <c r="RX35" s="146"/>
      <c r="RY35" s="146"/>
      <c r="RZ35" s="146"/>
      <c r="SA35" s="146"/>
      <c r="SB35" s="146"/>
      <c r="SC35" s="146"/>
      <c r="SD35" s="146"/>
      <c r="SE35" s="146"/>
      <c r="SF35" s="146"/>
      <c r="SG35" s="146"/>
      <c r="SH35" s="146"/>
      <c r="SI35" s="146"/>
      <c r="SJ35" s="146"/>
      <c r="SK35" s="146"/>
      <c r="SL35" s="146"/>
      <c r="SM35" s="146"/>
      <c r="SN35" s="146"/>
      <c r="SO35" s="146"/>
      <c r="SP35" s="146"/>
      <c r="SQ35" s="146"/>
      <c r="SR35" s="146"/>
      <c r="SS35" s="146"/>
      <c r="ST35" s="146"/>
      <c r="SU35" s="146"/>
      <c r="SV35" s="146"/>
      <c r="SW35" s="146"/>
      <c r="SX35" s="146"/>
      <c r="SY35" s="146"/>
      <c r="SZ35" s="146"/>
      <c r="TA35" s="146"/>
      <c r="TB35" s="146"/>
      <c r="TC35" s="146"/>
      <c r="TD35" s="146"/>
      <c r="TE35" s="146"/>
      <c r="TF35" s="146"/>
      <c r="TG35" s="146"/>
      <c r="TH35" s="146"/>
      <c r="TI35" s="146"/>
      <c r="TJ35" s="146"/>
      <c r="TK35" s="146"/>
      <c r="TL35" s="146"/>
      <c r="TM35" s="146"/>
      <c r="TN35" s="146"/>
      <c r="TO35" s="146"/>
      <c r="TP35" s="146"/>
      <c r="TQ35" s="146"/>
      <c r="TR35" s="146"/>
      <c r="TS35" s="146"/>
      <c r="TT35" s="146"/>
      <c r="TU35" s="146"/>
      <c r="TV35" s="146"/>
      <c r="TW35" s="146"/>
      <c r="TX35" s="146"/>
      <c r="TY35" s="146"/>
      <c r="TZ35" s="146"/>
      <c r="UA35" s="146"/>
      <c r="UB35" s="146"/>
      <c r="UC35" s="146"/>
      <c r="UD35" s="146"/>
      <c r="UE35" s="146"/>
      <c r="UF35" s="146"/>
      <c r="UG35" s="146"/>
      <c r="UH35" s="146"/>
      <c r="UI35" s="146"/>
      <c r="UJ35" s="146"/>
      <c r="UK35" s="146"/>
      <c r="UL35" s="146"/>
      <c r="UM35" s="146"/>
      <c r="UN35" s="146"/>
      <c r="UO35" s="146"/>
      <c r="UP35" s="146"/>
      <c r="UQ35" s="146"/>
      <c r="UR35" s="146"/>
      <c r="US35" s="146"/>
      <c r="UT35" s="146"/>
      <c r="UU35" s="146"/>
      <c r="UV35" s="146"/>
      <c r="UW35" s="146"/>
      <c r="UX35" s="146"/>
      <c r="UY35" s="146"/>
      <c r="UZ35" s="146"/>
      <c r="VA35" s="146"/>
      <c r="VB35" s="146"/>
      <c r="VC35" s="146"/>
      <c r="VD35" s="146"/>
      <c r="VE35" s="146"/>
      <c r="VF35" s="146"/>
      <c r="VG35" s="146"/>
      <c r="VH35" s="146"/>
      <c r="VI35" s="146"/>
      <c r="VJ35" s="146"/>
      <c r="VK35" s="146"/>
      <c r="VL35" s="146"/>
      <c r="VM35" s="146"/>
      <c r="VN35" s="146"/>
      <c r="VO35" s="146"/>
      <c r="VP35" s="146"/>
      <c r="VQ35" s="146"/>
      <c r="VR35" s="146"/>
      <c r="VS35" s="146"/>
      <c r="VT35" s="146"/>
      <c r="VU35" s="146"/>
      <c r="VV35" s="146"/>
      <c r="VW35" s="146"/>
      <c r="VX35" s="146"/>
      <c r="VY35" s="146"/>
      <c r="VZ35" s="146"/>
      <c r="WA35" s="146"/>
      <c r="WB35" s="146"/>
      <c r="WC35" s="146"/>
      <c r="WD35" s="146"/>
      <c r="WE35" s="146"/>
      <c r="WF35" s="146"/>
      <c r="WG35" s="146"/>
      <c r="WH35" s="146"/>
      <c r="WI35" s="146"/>
      <c r="WJ35" s="146"/>
      <c r="WK35" s="146"/>
      <c r="WL35" s="146"/>
      <c r="WM35" s="146"/>
      <c r="WN35" s="146"/>
      <c r="WO35" s="146"/>
      <c r="WP35" s="146"/>
      <c r="WQ35" s="146"/>
      <c r="WR35" s="146"/>
      <c r="WS35" s="146"/>
      <c r="WT35" s="146"/>
      <c r="WU35" s="146"/>
      <c r="WV35" s="146"/>
      <c r="WW35" s="146"/>
      <c r="WX35" s="146"/>
      <c r="WY35" s="146"/>
      <c r="WZ35" s="146"/>
      <c r="XA35" s="146"/>
      <c r="XB35" s="146"/>
      <c r="XC35" s="146"/>
      <c r="XD35" s="146"/>
      <c r="XE35" s="146"/>
      <c r="XF35" s="146"/>
      <c r="XG35" s="146"/>
      <c r="XH35" s="146"/>
      <c r="XI35" s="146"/>
      <c r="XJ35" s="146"/>
      <c r="XK35" s="146"/>
      <c r="XL35" s="146"/>
      <c r="XM35" s="146"/>
      <c r="XN35" s="146"/>
      <c r="XO35" s="146"/>
      <c r="XP35" s="146"/>
      <c r="XQ35" s="146"/>
      <c r="XR35" s="146"/>
      <c r="XS35" s="146"/>
      <c r="XT35" s="146"/>
      <c r="XU35" s="146"/>
      <c r="XV35" s="146"/>
      <c r="XW35" s="146"/>
      <c r="XX35" s="146"/>
      <c r="XY35" s="146"/>
      <c r="XZ35" s="146"/>
      <c r="YA35" s="146"/>
      <c r="YB35" s="146"/>
      <c r="YC35" s="146"/>
      <c r="YD35" s="146"/>
      <c r="YE35" s="146"/>
      <c r="YF35" s="146"/>
      <c r="YG35" s="146"/>
      <c r="YH35" s="146"/>
      <c r="YI35" s="146"/>
      <c r="YJ35" s="146"/>
      <c r="YK35" s="146"/>
      <c r="YL35" s="146"/>
      <c r="YM35" s="146"/>
      <c r="YN35" s="146"/>
      <c r="YO35" s="146"/>
      <c r="YP35" s="146"/>
      <c r="YQ35" s="146"/>
      <c r="YR35" s="146"/>
      <c r="YS35" s="146"/>
      <c r="YT35" s="146"/>
      <c r="YU35" s="146"/>
      <c r="YV35" s="146"/>
      <c r="YW35" s="146"/>
      <c r="YX35" s="146"/>
      <c r="YY35" s="146"/>
      <c r="YZ35" s="146"/>
      <c r="ZA35" s="146"/>
      <c r="ZB35" s="146"/>
      <c r="ZC35" s="146"/>
      <c r="ZD35" s="146"/>
      <c r="ZE35" s="146"/>
      <c r="ZF35" s="146"/>
      <c r="ZG35" s="146"/>
      <c r="ZH35" s="146"/>
      <c r="ZI35" s="146"/>
      <c r="ZJ35" s="146"/>
      <c r="ZK35" s="146"/>
      <c r="ZL35" s="146"/>
      <c r="ZM35" s="146"/>
      <c r="ZN35" s="146"/>
      <c r="ZO35" s="146"/>
      <c r="ZP35" s="146"/>
      <c r="ZQ35" s="146"/>
      <c r="ZR35" s="146"/>
      <c r="ZS35" s="146"/>
      <c r="ZT35" s="146"/>
      <c r="ZU35" s="146"/>
      <c r="ZV35" s="146"/>
      <c r="ZW35" s="146"/>
      <c r="ZX35" s="146"/>
      <c r="ZY35" s="146"/>
      <c r="ZZ35" s="146"/>
      <c r="AAA35" s="146"/>
      <c r="AAB35" s="146"/>
      <c r="AAC35" s="146"/>
      <c r="AAD35" s="146"/>
      <c r="AAE35" s="146"/>
      <c r="AAF35" s="146"/>
      <c r="AAG35" s="146"/>
      <c r="AAH35" s="146"/>
      <c r="AAI35" s="146"/>
      <c r="AAJ35" s="146"/>
      <c r="AAK35" s="146"/>
      <c r="AAL35" s="146"/>
      <c r="AAM35" s="146"/>
      <c r="AAN35" s="146"/>
      <c r="AAO35" s="146"/>
      <c r="AAP35" s="146"/>
      <c r="AAQ35" s="146"/>
      <c r="AAR35" s="146"/>
      <c r="AAS35" s="146"/>
      <c r="AAT35" s="146"/>
      <c r="AAU35" s="146"/>
      <c r="AAV35" s="146"/>
      <c r="AAW35" s="146"/>
      <c r="AAX35" s="146"/>
      <c r="AAY35" s="146"/>
      <c r="AAZ35" s="146"/>
      <c r="ABA35" s="146"/>
      <c r="ABB35" s="146"/>
      <c r="ABC35" s="146"/>
      <c r="ABD35" s="146"/>
      <c r="ABE35" s="146"/>
      <c r="ABF35" s="146"/>
      <c r="ABG35" s="146"/>
      <c r="ABH35" s="146"/>
      <c r="ABI35" s="146"/>
      <c r="ABJ35" s="146"/>
      <c r="ABK35" s="146"/>
      <c r="ABL35" s="146"/>
      <c r="ABM35" s="146"/>
      <c r="ABN35" s="146"/>
      <c r="ABO35" s="146"/>
      <c r="ABP35" s="146"/>
      <c r="ABQ35" s="146"/>
      <c r="ABR35" s="146"/>
      <c r="ABS35" s="146"/>
      <c r="ABT35" s="146"/>
      <c r="ABU35" s="146"/>
      <c r="ABV35" s="146"/>
      <c r="ABW35" s="146"/>
      <c r="ABX35" s="146"/>
      <c r="ABY35" s="146"/>
      <c r="ABZ35" s="146"/>
      <c r="ACA35" s="146"/>
      <c r="ACB35" s="146"/>
      <c r="ACC35" s="146"/>
      <c r="ACD35" s="146"/>
      <c r="ACE35" s="146"/>
      <c r="ACF35" s="146"/>
      <c r="ACG35" s="146"/>
      <c r="ACH35" s="146"/>
      <c r="ACI35" s="146"/>
      <c r="ACJ35" s="146"/>
      <c r="ACK35" s="146"/>
      <c r="ACL35" s="146"/>
      <c r="ACM35" s="146"/>
      <c r="ACN35" s="146"/>
      <c r="ACO35" s="146"/>
      <c r="ACP35" s="146"/>
      <c r="ACQ35" s="146"/>
      <c r="ACR35" s="146"/>
      <c r="ACS35" s="146"/>
      <c r="ACT35" s="146"/>
      <c r="ACU35" s="146"/>
      <c r="ACV35" s="146"/>
      <c r="ACW35" s="146"/>
      <c r="ACX35" s="146"/>
      <c r="ACY35" s="146"/>
      <c r="ACZ35" s="146"/>
      <c r="ADA35" s="146"/>
      <c r="ADB35" s="146"/>
      <c r="ADC35" s="146"/>
      <c r="ADD35" s="146"/>
      <c r="ADE35" s="146"/>
      <c r="ADF35" s="146"/>
      <c r="ADG35" s="146"/>
      <c r="ADH35" s="146"/>
      <c r="ADI35" s="146"/>
      <c r="ADJ35" s="146"/>
      <c r="ADK35" s="146"/>
      <c r="ADL35" s="146"/>
      <c r="ADM35" s="146"/>
      <c r="ADN35" s="146"/>
      <c r="ADO35" s="146"/>
      <c r="ADP35" s="146"/>
      <c r="ADQ35" s="146"/>
      <c r="ADR35" s="146"/>
      <c r="ADS35" s="146"/>
      <c r="ADT35" s="146"/>
      <c r="ADU35" s="146"/>
      <c r="ADV35" s="146"/>
      <c r="ADW35" s="146"/>
      <c r="ADX35" s="146"/>
      <c r="ADY35" s="146"/>
      <c r="ADZ35" s="146"/>
      <c r="AEA35" s="146"/>
      <c r="AEB35" s="146"/>
      <c r="AEC35" s="146"/>
      <c r="AED35" s="146"/>
      <c r="AEE35" s="146"/>
      <c r="AEF35" s="146"/>
      <c r="AEG35" s="146"/>
      <c r="AEH35" s="146"/>
      <c r="AEI35" s="146"/>
      <c r="AEJ35" s="146"/>
      <c r="AEK35" s="146"/>
      <c r="AEL35" s="146"/>
      <c r="AEM35" s="146"/>
      <c r="AEN35" s="146"/>
      <c r="AEO35" s="146"/>
      <c r="AEP35" s="146"/>
      <c r="AEQ35" s="146"/>
      <c r="AER35" s="146"/>
      <c r="AES35" s="146"/>
      <c r="AET35" s="146"/>
      <c r="AEU35" s="146"/>
      <c r="AEV35" s="146"/>
      <c r="AEW35" s="146"/>
      <c r="AEX35" s="146"/>
      <c r="AEY35" s="146"/>
      <c r="AEZ35" s="146"/>
      <c r="AFA35" s="146"/>
      <c r="AFB35" s="146"/>
      <c r="AFC35" s="146"/>
      <c r="AFD35" s="146"/>
      <c r="AFE35" s="146"/>
      <c r="AFF35" s="146"/>
      <c r="AFG35" s="146"/>
      <c r="AFH35" s="146"/>
      <c r="AFI35" s="146"/>
      <c r="AFJ35" s="146"/>
      <c r="AFK35" s="146"/>
      <c r="AFL35" s="146"/>
      <c r="AFM35" s="146"/>
      <c r="AFN35" s="146"/>
      <c r="AFO35" s="146"/>
      <c r="AFP35" s="146"/>
      <c r="AFQ35" s="146"/>
      <c r="AFR35" s="146"/>
      <c r="AFS35" s="146"/>
      <c r="AFT35" s="146"/>
      <c r="AFU35" s="146"/>
      <c r="AFV35" s="146"/>
      <c r="AFW35" s="146"/>
      <c r="AFX35" s="146"/>
      <c r="AFY35" s="146"/>
      <c r="AFZ35" s="146"/>
      <c r="AGA35" s="146"/>
      <c r="AGB35" s="146"/>
      <c r="AGC35" s="146"/>
      <c r="AGD35" s="146"/>
      <c r="AGE35" s="146"/>
      <c r="AGF35" s="146"/>
      <c r="AGG35" s="146"/>
      <c r="AGH35" s="146"/>
      <c r="AGI35" s="146"/>
      <c r="AGJ35" s="146"/>
      <c r="AGK35" s="146"/>
      <c r="AGL35" s="146"/>
      <c r="AGM35" s="146"/>
      <c r="AGN35" s="146"/>
      <c r="AGO35" s="146"/>
      <c r="AGP35" s="146"/>
      <c r="AGQ35" s="146"/>
      <c r="AGR35" s="146"/>
      <c r="AGS35" s="146"/>
      <c r="AGT35" s="146"/>
      <c r="AGU35" s="146"/>
      <c r="AGV35" s="146"/>
      <c r="AGW35" s="146"/>
      <c r="AGX35" s="146"/>
      <c r="AGY35" s="146"/>
      <c r="AGZ35" s="146"/>
      <c r="AHA35" s="146"/>
      <c r="AHB35" s="146"/>
      <c r="AHC35" s="146"/>
      <c r="AHD35" s="146"/>
      <c r="AHE35" s="146"/>
      <c r="AHF35" s="146"/>
      <c r="AHG35" s="146"/>
      <c r="AHH35" s="146"/>
      <c r="AHI35" s="146"/>
      <c r="AHJ35" s="146"/>
      <c r="AHK35" s="146"/>
      <c r="AHL35" s="146"/>
      <c r="AHM35" s="146"/>
      <c r="AHN35" s="146"/>
      <c r="AHO35" s="146"/>
      <c r="AHP35" s="146"/>
      <c r="AHQ35" s="146"/>
      <c r="AHR35" s="146"/>
      <c r="AHS35" s="146"/>
      <c r="AHT35" s="146"/>
      <c r="AHU35" s="146"/>
      <c r="AHV35" s="146"/>
      <c r="AHW35" s="146"/>
      <c r="AHX35" s="146"/>
      <c r="AHY35" s="146"/>
      <c r="AHZ35" s="146"/>
      <c r="AIA35" s="146"/>
      <c r="AIB35" s="146"/>
      <c r="AIC35" s="146"/>
      <c r="AID35" s="146"/>
      <c r="AIE35" s="146"/>
      <c r="AIF35" s="146"/>
      <c r="AIG35" s="146"/>
      <c r="AIH35" s="146"/>
      <c r="AII35" s="146"/>
      <c r="AIJ35" s="146"/>
      <c r="AIK35" s="146"/>
      <c r="AIL35" s="146"/>
      <c r="AIM35" s="146"/>
      <c r="AIN35" s="146"/>
      <c r="AIO35" s="146"/>
      <c r="AIP35" s="146"/>
      <c r="AIQ35" s="146"/>
      <c r="AIR35" s="146"/>
      <c r="AIS35" s="146"/>
      <c r="AIT35" s="146"/>
      <c r="AIU35" s="146"/>
      <c r="AIV35" s="146"/>
      <c r="AIW35" s="146"/>
      <c r="AIX35" s="146"/>
      <c r="AIY35" s="146"/>
      <c r="AIZ35" s="146"/>
      <c r="AJA35" s="146"/>
      <c r="AJB35" s="146"/>
      <c r="AJC35" s="146"/>
      <c r="AJD35" s="146"/>
      <c r="AJE35" s="146"/>
      <c r="AJF35" s="146"/>
      <c r="AJG35" s="146"/>
      <c r="AJH35" s="146"/>
      <c r="AJI35" s="146"/>
      <c r="AJJ35" s="146"/>
      <c r="AJK35" s="146"/>
      <c r="AJL35" s="146"/>
      <c r="AJM35" s="146"/>
      <c r="AJN35" s="146"/>
      <c r="AJO35" s="146"/>
      <c r="AJP35" s="146"/>
      <c r="AJQ35" s="146"/>
      <c r="AJR35" s="146"/>
      <c r="AJS35" s="146"/>
      <c r="AJT35" s="146"/>
      <c r="AJU35" s="146"/>
      <c r="AJV35" s="146"/>
      <c r="AJW35" s="146"/>
      <c r="AJX35" s="146"/>
      <c r="AJY35" s="146"/>
      <c r="AJZ35" s="146"/>
      <c r="AKA35" s="146"/>
      <c r="AKB35" s="146"/>
      <c r="AKC35" s="146"/>
      <c r="AKD35" s="146"/>
      <c r="AKE35" s="146"/>
      <c r="AKF35" s="146"/>
      <c r="AKG35" s="146"/>
      <c r="AKH35" s="146"/>
      <c r="AKI35" s="146"/>
      <c r="AKJ35" s="146"/>
      <c r="AKK35" s="146"/>
      <c r="AKL35" s="146"/>
      <c r="AKM35" s="146"/>
      <c r="AKN35" s="146"/>
      <c r="AKO35" s="146"/>
      <c r="AKP35" s="146"/>
      <c r="AKQ35" s="146"/>
      <c r="AKR35" s="146"/>
      <c r="AKS35" s="146"/>
      <c r="AKT35" s="146"/>
      <c r="AKU35" s="146"/>
      <c r="AKV35" s="146"/>
      <c r="AKW35" s="146"/>
      <c r="AKX35" s="146"/>
      <c r="AKY35" s="146"/>
      <c r="AKZ35" s="146"/>
      <c r="ALA35" s="146"/>
      <c r="ALB35" s="146"/>
      <c r="ALC35" s="146"/>
      <c r="ALD35" s="146"/>
      <c r="ALE35" s="146"/>
      <c r="ALF35" s="146"/>
      <c r="ALG35" s="146"/>
      <c r="ALH35" s="146"/>
      <c r="ALI35" s="146"/>
      <c r="ALJ35" s="146"/>
      <c r="ALK35" s="146"/>
      <c r="ALL35" s="146"/>
      <c r="ALM35" s="146"/>
      <c r="ALN35" s="146"/>
      <c r="ALO35" s="146"/>
      <c r="ALP35" s="146"/>
      <c r="ALQ35" s="146"/>
      <c r="ALR35" s="146"/>
      <c r="ALS35" s="146"/>
      <c r="ALT35" s="146"/>
      <c r="ALU35" s="146"/>
      <c r="ALV35" s="146"/>
      <c r="ALW35" s="146"/>
      <c r="ALX35" s="146"/>
      <c r="ALY35" s="146"/>
      <c r="ALZ35" s="146"/>
      <c r="AMA35" s="146"/>
      <c r="AMB35" s="146"/>
      <c r="AMC35" s="146"/>
      <c r="AMD35" s="146"/>
      <c r="AME35" s="146"/>
      <c r="AMF35" s="146"/>
      <c r="AMG35" s="146"/>
      <c r="AMH35" s="146"/>
      <c r="AMI35" s="146"/>
      <c r="AMJ35" s="146"/>
      <c r="AMK35" s="146"/>
    </row>
    <row r="36" spans="1:1025" s="147" customFormat="1" x14ac:dyDescent="0.25">
      <c r="A36" s="152" t="s">
        <v>408</v>
      </c>
      <c r="B36" s="145" t="s">
        <v>8</v>
      </c>
      <c r="C36" s="336" t="s">
        <v>405</v>
      </c>
      <c r="D36" s="337"/>
      <c r="E36" s="338"/>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c r="AF36" s="146"/>
      <c r="AG36" s="146"/>
      <c r="AH36" s="146"/>
      <c r="AI36" s="146"/>
      <c r="AJ36" s="146"/>
      <c r="AK36" s="146"/>
      <c r="AL36" s="146"/>
      <c r="AM36" s="146"/>
      <c r="AN36" s="146"/>
      <c r="AO36" s="146"/>
      <c r="AP36" s="146"/>
      <c r="AQ36" s="146"/>
      <c r="AR36" s="146"/>
      <c r="AS36" s="146"/>
      <c r="AT36" s="146"/>
      <c r="AU36" s="146"/>
      <c r="AV36" s="146"/>
      <c r="AW36" s="146"/>
      <c r="AX36" s="146"/>
      <c r="AY36" s="146"/>
      <c r="AZ36" s="146"/>
      <c r="BA36" s="146"/>
      <c r="BB36" s="146"/>
      <c r="BC36" s="146"/>
      <c r="BD36" s="146"/>
      <c r="BE36" s="146"/>
      <c r="BF36" s="146"/>
      <c r="BG36" s="146"/>
      <c r="BH36" s="146"/>
      <c r="BI36" s="146"/>
      <c r="BJ36" s="146"/>
      <c r="BK36" s="146"/>
      <c r="BL36" s="146"/>
      <c r="BM36" s="146"/>
      <c r="BN36" s="146"/>
      <c r="BO36" s="146"/>
      <c r="BP36" s="146"/>
      <c r="BQ36" s="146"/>
      <c r="BR36" s="146"/>
      <c r="BS36" s="146"/>
      <c r="BT36" s="146"/>
      <c r="BU36" s="146"/>
      <c r="BV36" s="146"/>
      <c r="BW36" s="146"/>
      <c r="BX36" s="146"/>
      <c r="BY36" s="146"/>
      <c r="BZ36" s="146"/>
      <c r="CA36" s="146"/>
      <c r="CB36" s="146"/>
      <c r="CC36" s="146"/>
      <c r="CD36" s="146"/>
      <c r="CE36" s="146"/>
      <c r="CF36" s="146"/>
      <c r="CG36" s="146"/>
      <c r="CH36" s="146"/>
      <c r="CI36" s="146"/>
      <c r="CJ36" s="146"/>
      <c r="CK36" s="146"/>
      <c r="CL36" s="146"/>
      <c r="CM36" s="146"/>
      <c r="CN36" s="146"/>
      <c r="CO36" s="146"/>
      <c r="CP36" s="146"/>
      <c r="CQ36" s="146"/>
      <c r="CR36" s="146"/>
      <c r="CS36" s="146"/>
      <c r="CT36" s="146"/>
      <c r="CU36" s="146"/>
      <c r="CV36" s="146"/>
      <c r="CW36" s="146"/>
      <c r="CX36" s="146"/>
      <c r="CY36" s="146"/>
      <c r="CZ36" s="146"/>
      <c r="DA36" s="146"/>
      <c r="DB36" s="146"/>
      <c r="DC36" s="146"/>
      <c r="DD36" s="146"/>
      <c r="DE36" s="146"/>
      <c r="DF36" s="146"/>
      <c r="DG36" s="146"/>
      <c r="DH36" s="146"/>
      <c r="DI36" s="146"/>
      <c r="DJ36" s="146"/>
      <c r="DK36" s="146"/>
      <c r="DL36" s="146"/>
      <c r="DM36" s="146"/>
      <c r="DN36" s="146"/>
      <c r="DO36" s="146"/>
      <c r="DP36" s="146"/>
      <c r="DQ36" s="146"/>
      <c r="DR36" s="146"/>
      <c r="DS36" s="146"/>
      <c r="DT36" s="146"/>
      <c r="DU36" s="146"/>
      <c r="DV36" s="146"/>
      <c r="DW36" s="146"/>
      <c r="DX36" s="146"/>
      <c r="DY36" s="146"/>
      <c r="DZ36" s="146"/>
      <c r="EA36" s="146"/>
      <c r="EB36" s="146"/>
      <c r="EC36" s="146"/>
      <c r="ED36" s="146"/>
      <c r="EE36" s="146"/>
      <c r="EF36" s="146"/>
      <c r="EG36" s="146"/>
      <c r="EH36" s="146"/>
      <c r="EI36" s="146"/>
      <c r="EJ36" s="146"/>
      <c r="EK36" s="146"/>
      <c r="EL36" s="146"/>
      <c r="EM36" s="146"/>
      <c r="EN36" s="146"/>
      <c r="EO36" s="146"/>
      <c r="EP36" s="146"/>
      <c r="EQ36" s="146"/>
      <c r="ER36" s="146"/>
      <c r="ES36" s="146"/>
      <c r="ET36" s="146"/>
      <c r="EU36" s="146"/>
      <c r="EV36" s="146"/>
      <c r="EW36" s="146"/>
      <c r="EX36" s="146"/>
      <c r="EY36" s="146"/>
      <c r="EZ36" s="146"/>
      <c r="FA36" s="146"/>
      <c r="FB36" s="146"/>
      <c r="FC36" s="146"/>
      <c r="FD36" s="146"/>
      <c r="FE36" s="146"/>
      <c r="FF36" s="146"/>
      <c r="FG36" s="146"/>
      <c r="FH36" s="146"/>
      <c r="FI36" s="146"/>
      <c r="FJ36" s="146"/>
      <c r="FK36" s="146"/>
      <c r="FL36" s="146"/>
      <c r="FM36" s="146"/>
      <c r="FN36" s="146"/>
      <c r="FO36" s="146"/>
      <c r="FP36" s="146"/>
      <c r="FQ36" s="146"/>
      <c r="FR36" s="146"/>
      <c r="FS36" s="146"/>
      <c r="FT36" s="146"/>
      <c r="FU36" s="146"/>
      <c r="FV36" s="146"/>
      <c r="FW36" s="146"/>
      <c r="FX36" s="146"/>
      <c r="FY36" s="146"/>
      <c r="FZ36" s="146"/>
      <c r="GA36" s="146"/>
      <c r="GB36" s="146"/>
      <c r="GC36" s="146"/>
      <c r="GD36" s="146"/>
      <c r="GE36" s="146"/>
      <c r="GF36" s="146"/>
      <c r="GG36" s="146"/>
      <c r="GH36" s="146"/>
      <c r="GI36" s="146"/>
      <c r="GJ36" s="146"/>
      <c r="GK36" s="146"/>
      <c r="GL36" s="146"/>
      <c r="GM36" s="146"/>
      <c r="GN36" s="146"/>
      <c r="GO36" s="146"/>
      <c r="GP36" s="146"/>
      <c r="GQ36" s="146"/>
      <c r="GR36" s="146"/>
      <c r="GS36" s="146"/>
      <c r="GT36" s="146"/>
      <c r="GU36" s="146"/>
      <c r="GV36" s="146"/>
      <c r="GW36" s="146"/>
      <c r="GX36" s="146"/>
      <c r="GY36" s="146"/>
      <c r="GZ36" s="146"/>
      <c r="HA36" s="146"/>
      <c r="HB36" s="146"/>
      <c r="HC36" s="146"/>
      <c r="HD36" s="146"/>
      <c r="HE36" s="146"/>
      <c r="HF36" s="146"/>
      <c r="HG36" s="146"/>
      <c r="HH36" s="146"/>
      <c r="HI36" s="146"/>
      <c r="HJ36" s="146"/>
      <c r="HK36" s="146"/>
      <c r="HL36" s="146"/>
      <c r="HM36" s="146"/>
      <c r="HN36" s="146"/>
      <c r="HO36" s="146"/>
      <c r="HP36" s="146"/>
      <c r="HQ36" s="146"/>
      <c r="HR36" s="146"/>
      <c r="HS36" s="146"/>
      <c r="HT36" s="146"/>
      <c r="HU36" s="146"/>
      <c r="HV36" s="146"/>
      <c r="HW36" s="146"/>
      <c r="HX36" s="146"/>
      <c r="HY36" s="146"/>
      <c r="HZ36" s="146"/>
      <c r="IA36" s="146"/>
      <c r="IB36" s="146"/>
      <c r="IC36" s="146"/>
      <c r="ID36" s="146"/>
      <c r="IE36" s="146"/>
      <c r="IF36" s="146"/>
      <c r="IG36" s="146"/>
      <c r="IH36" s="146"/>
      <c r="II36" s="146"/>
      <c r="IJ36" s="146"/>
      <c r="IK36" s="146"/>
      <c r="IL36" s="146"/>
      <c r="IM36" s="146"/>
      <c r="IN36" s="146"/>
      <c r="IO36" s="146"/>
      <c r="IP36" s="146"/>
      <c r="IQ36" s="146"/>
      <c r="IR36" s="146"/>
      <c r="IS36" s="146"/>
      <c r="IT36" s="146"/>
      <c r="IU36" s="146"/>
      <c r="IV36" s="146"/>
      <c r="IW36" s="146"/>
      <c r="IX36" s="146"/>
      <c r="IY36" s="146"/>
      <c r="IZ36" s="146"/>
      <c r="JA36" s="146"/>
      <c r="JB36" s="146"/>
      <c r="JC36" s="146"/>
      <c r="JD36" s="146"/>
      <c r="JE36" s="146"/>
      <c r="JF36" s="146"/>
      <c r="JG36" s="146"/>
      <c r="JH36" s="146"/>
      <c r="JI36" s="146"/>
      <c r="JJ36" s="146"/>
      <c r="JK36" s="146"/>
      <c r="JL36" s="146"/>
      <c r="JM36" s="146"/>
      <c r="JN36" s="146"/>
      <c r="JO36" s="146"/>
      <c r="JP36" s="146"/>
      <c r="JQ36" s="146"/>
      <c r="JR36" s="146"/>
      <c r="JS36" s="146"/>
      <c r="JT36" s="146"/>
      <c r="JU36" s="146"/>
      <c r="JV36" s="146"/>
      <c r="JW36" s="146"/>
      <c r="JX36" s="146"/>
      <c r="JY36" s="146"/>
      <c r="JZ36" s="146"/>
      <c r="KA36" s="146"/>
      <c r="KB36" s="146"/>
      <c r="KC36" s="146"/>
      <c r="KD36" s="146"/>
      <c r="KE36" s="146"/>
      <c r="KF36" s="146"/>
      <c r="KG36" s="146"/>
      <c r="KH36" s="146"/>
      <c r="KI36" s="146"/>
      <c r="KJ36" s="146"/>
      <c r="KK36" s="146"/>
      <c r="KL36" s="146"/>
      <c r="KM36" s="146"/>
      <c r="KN36" s="146"/>
      <c r="KO36" s="146"/>
      <c r="KP36" s="146"/>
      <c r="KQ36" s="146"/>
      <c r="KR36" s="146"/>
      <c r="KS36" s="146"/>
      <c r="KT36" s="146"/>
      <c r="KU36" s="146"/>
      <c r="KV36" s="146"/>
      <c r="KW36" s="146"/>
      <c r="KX36" s="146"/>
      <c r="KY36" s="146"/>
      <c r="KZ36" s="146"/>
      <c r="LA36" s="146"/>
      <c r="LB36" s="146"/>
      <c r="LC36" s="146"/>
      <c r="LD36" s="146"/>
      <c r="LE36" s="146"/>
      <c r="LF36" s="146"/>
      <c r="LG36" s="146"/>
      <c r="LH36" s="146"/>
      <c r="LI36" s="146"/>
      <c r="LJ36" s="146"/>
      <c r="LK36" s="146"/>
      <c r="LL36" s="146"/>
      <c r="LM36" s="146"/>
      <c r="LN36" s="146"/>
      <c r="LO36" s="146"/>
      <c r="LP36" s="146"/>
      <c r="LQ36" s="146"/>
      <c r="LR36" s="146"/>
      <c r="LS36" s="146"/>
      <c r="LT36" s="146"/>
      <c r="LU36" s="146"/>
      <c r="LV36" s="146"/>
      <c r="LW36" s="146"/>
      <c r="LX36" s="146"/>
      <c r="LY36" s="146"/>
      <c r="LZ36" s="146"/>
      <c r="MA36" s="146"/>
      <c r="MB36" s="146"/>
      <c r="MC36" s="146"/>
      <c r="MD36" s="146"/>
      <c r="ME36" s="146"/>
      <c r="MF36" s="146"/>
      <c r="MG36" s="146"/>
      <c r="MH36" s="146"/>
      <c r="MI36" s="146"/>
      <c r="MJ36" s="146"/>
      <c r="MK36" s="146"/>
      <c r="ML36" s="146"/>
      <c r="MM36" s="146"/>
      <c r="MN36" s="146"/>
      <c r="MO36" s="146"/>
      <c r="MP36" s="146"/>
      <c r="MQ36" s="146"/>
      <c r="MR36" s="146"/>
      <c r="MS36" s="146"/>
      <c r="MT36" s="146"/>
      <c r="MU36" s="146"/>
      <c r="MV36" s="146"/>
      <c r="MW36" s="146"/>
      <c r="MX36" s="146"/>
      <c r="MY36" s="146"/>
      <c r="MZ36" s="146"/>
      <c r="NA36" s="146"/>
      <c r="NB36" s="146"/>
      <c r="NC36" s="146"/>
      <c r="ND36" s="146"/>
      <c r="NE36" s="146"/>
      <c r="NF36" s="146"/>
      <c r="NG36" s="146"/>
      <c r="NH36" s="146"/>
      <c r="NI36" s="146"/>
      <c r="NJ36" s="146"/>
      <c r="NK36" s="146"/>
      <c r="NL36" s="146"/>
      <c r="NM36" s="146"/>
      <c r="NN36" s="146"/>
      <c r="NO36" s="146"/>
      <c r="NP36" s="146"/>
      <c r="NQ36" s="146"/>
      <c r="NR36" s="146"/>
      <c r="NS36" s="146"/>
      <c r="NT36" s="146"/>
      <c r="NU36" s="146"/>
      <c r="NV36" s="146"/>
      <c r="NW36" s="146"/>
      <c r="NX36" s="146"/>
      <c r="NY36" s="146"/>
      <c r="NZ36" s="146"/>
      <c r="OA36" s="146"/>
      <c r="OB36" s="146"/>
      <c r="OC36" s="146"/>
      <c r="OD36" s="146"/>
      <c r="OE36" s="146"/>
      <c r="OF36" s="146"/>
      <c r="OG36" s="146"/>
      <c r="OH36" s="146"/>
      <c r="OI36" s="146"/>
      <c r="OJ36" s="146"/>
      <c r="OK36" s="146"/>
      <c r="OL36" s="146"/>
      <c r="OM36" s="146"/>
      <c r="ON36" s="146"/>
      <c r="OO36" s="146"/>
      <c r="OP36" s="146"/>
      <c r="OQ36" s="146"/>
      <c r="OR36" s="146"/>
      <c r="OS36" s="146"/>
      <c r="OT36" s="146"/>
      <c r="OU36" s="146"/>
      <c r="OV36" s="146"/>
      <c r="OW36" s="146"/>
      <c r="OX36" s="146"/>
      <c r="OY36" s="146"/>
      <c r="OZ36" s="146"/>
      <c r="PA36" s="146"/>
      <c r="PB36" s="146"/>
      <c r="PC36" s="146"/>
      <c r="PD36" s="146"/>
      <c r="PE36" s="146"/>
      <c r="PF36" s="146"/>
      <c r="PG36" s="146"/>
      <c r="PH36" s="146"/>
      <c r="PI36" s="146"/>
      <c r="PJ36" s="146"/>
      <c r="PK36" s="146"/>
      <c r="PL36" s="146"/>
      <c r="PM36" s="146"/>
      <c r="PN36" s="146"/>
      <c r="PO36" s="146"/>
      <c r="PP36" s="146"/>
      <c r="PQ36" s="146"/>
      <c r="PR36" s="146"/>
      <c r="PS36" s="146"/>
      <c r="PT36" s="146"/>
      <c r="PU36" s="146"/>
      <c r="PV36" s="146"/>
      <c r="PW36" s="146"/>
      <c r="PX36" s="146"/>
      <c r="PY36" s="146"/>
      <c r="PZ36" s="146"/>
      <c r="QA36" s="146"/>
      <c r="QB36" s="146"/>
      <c r="QC36" s="146"/>
      <c r="QD36" s="146"/>
      <c r="QE36" s="146"/>
      <c r="QF36" s="146"/>
      <c r="QG36" s="146"/>
      <c r="QH36" s="146"/>
      <c r="QI36" s="146"/>
      <c r="QJ36" s="146"/>
      <c r="QK36" s="146"/>
      <c r="QL36" s="146"/>
      <c r="QM36" s="146"/>
      <c r="QN36" s="146"/>
      <c r="QO36" s="146"/>
      <c r="QP36" s="146"/>
      <c r="QQ36" s="146"/>
      <c r="QR36" s="146"/>
      <c r="QS36" s="146"/>
      <c r="QT36" s="146"/>
      <c r="QU36" s="146"/>
      <c r="QV36" s="146"/>
      <c r="QW36" s="146"/>
      <c r="QX36" s="146"/>
      <c r="QY36" s="146"/>
      <c r="QZ36" s="146"/>
      <c r="RA36" s="146"/>
      <c r="RB36" s="146"/>
      <c r="RC36" s="146"/>
      <c r="RD36" s="146"/>
      <c r="RE36" s="146"/>
      <c r="RF36" s="146"/>
      <c r="RG36" s="146"/>
      <c r="RH36" s="146"/>
      <c r="RI36" s="146"/>
      <c r="RJ36" s="146"/>
      <c r="RK36" s="146"/>
      <c r="RL36" s="146"/>
      <c r="RM36" s="146"/>
      <c r="RN36" s="146"/>
      <c r="RO36" s="146"/>
      <c r="RP36" s="146"/>
      <c r="RQ36" s="146"/>
      <c r="RR36" s="146"/>
      <c r="RS36" s="146"/>
      <c r="RT36" s="146"/>
      <c r="RU36" s="146"/>
      <c r="RV36" s="146"/>
      <c r="RW36" s="146"/>
      <c r="RX36" s="146"/>
      <c r="RY36" s="146"/>
      <c r="RZ36" s="146"/>
      <c r="SA36" s="146"/>
      <c r="SB36" s="146"/>
      <c r="SC36" s="146"/>
      <c r="SD36" s="146"/>
      <c r="SE36" s="146"/>
      <c r="SF36" s="146"/>
      <c r="SG36" s="146"/>
      <c r="SH36" s="146"/>
      <c r="SI36" s="146"/>
      <c r="SJ36" s="146"/>
      <c r="SK36" s="146"/>
      <c r="SL36" s="146"/>
      <c r="SM36" s="146"/>
      <c r="SN36" s="146"/>
      <c r="SO36" s="146"/>
      <c r="SP36" s="146"/>
      <c r="SQ36" s="146"/>
      <c r="SR36" s="146"/>
      <c r="SS36" s="146"/>
      <c r="ST36" s="146"/>
      <c r="SU36" s="146"/>
      <c r="SV36" s="146"/>
      <c r="SW36" s="146"/>
      <c r="SX36" s="146"/>
      <c r="SY36" s="146"/>
      <c r="SZ36" s="146"/>
      <c r="TA36" s="146"/>
      <c r="TB36" s="146"/>
      <c r="TC36" s="146"/>
      <c r="TD36" s="146"/>
      <c r="TE36" s="146"/>
      <c r="TF36" s="146"/>
      <c r="TG36" s="146"/>
      <c r="TH36" s="146"/>
      <c r="TI36" s="146"/>
      <c r="TJ36" s="146"/>
      <c r="TK36" s="146"/>
      <c r="TL36" s="146"/>
      <c r="TM36" s="146"/>
      <c r="TN36" s="146"/>
      <c r="TO36" s="146"/>
      <c r="TP36" s="146"/>
      <c r="TQ36" s="146"/>
      <c r="TR36" s="146"/>
      <c r="TS36" s="146"/>
      <c r="TT36" s="146"/>
      <c r="TU36" s="146"/>
      <c r="TV36" s="146"/>
      <c r="TW36" s="146"/>
      <c r="TX36" s="146"/>
      <c r="TY36" s="146"/>
      <c r="TZ36" s="146"/>
      <c r="UA36" s="146"/>
      <c r="UB36" s="146"/>
      <c r="UC36" s="146"/>
      <c r="UD36" s="146"/>
      <c r="UE36" s="146"/>
      <c r="UF36" s="146"/>
      <c r="UG36" s="146"/>
      <c r="UH36" s="146"/>
      <c r="UI36" s="146"/>
      <c r="UJ36" s="146"/>
      <c r="UK36" s="146"/>
      <c r="UL36" s="146"/>
      <c r="UM36" s="146"/>
      <c r="UN36" s="146"/>
      <c r="UO36" s="146"/>
      <c r="UP36" s="146"/>
      <c r="UQ36" s="146"/>
      <c r="UR36" s="146"/>
      <c r="US36" s="146"/>
      <c r="UT36" s="146"/>
      <c r="UU36" s="146"/>
      <c r="UV36" s="146"/>
      <c r="UW36" s="146"/>
      <c r="UX36" s="146"/>
      <c r="UY36" s="146"/>
      <c r="UZ36" s="146"/>
      <c r="VA36" s="146"/>
      <c r="VB36" s="146"/>
      <c r="VC36" s="146"/>
      <c r="VD36" s="146"/>
      <c r="VE36" s="146"/>
      <c r="VF36" s="146"/>
      <c r="VG36" s="146"/>
      <c r="VH36" s="146"/>
      <c r="VI36" s="146"/>
      <c r="VJ36" s="146"/>
      <c r="VK36" s="146"/>
      <c r="VL36" s="146"/>
      <c r="VM36" s="146"/>
      <c r="VN36" s="146"/>
      <c r="VO36" s="146"/>
      <c r="VP36" s="146"/>
      <c r="VQ36" s="146"/>
      <c r="VR36" s="146"/>
      <c r="VS36" s="146"/>
      <c r="VT36" s="146"/>
      <c r="VU36" s="146"/>
      <c r="VV36" s="146"/>
      <c r="VW36" s="146"/>
      <c r="VX36" s="146"/>
      <c r="VY36" s="146"/>
      <c r="VZ36" s="146"/>
      <c r="WA36" s="146"/>
      <c r="WB36" s="146"/>
      <c r="WC36" s="146"/>
      <c r="WD36" s="146"/>
      <c r="WE36" s="146"/>
      <c r="WF36" s="146"/>
      <c r="WG36" s="146"/>
      <c r="WH36" s="146"/>
      <c r="WI36" s="146"/>
      <c r="WJ36" s="146"/>
      <c r="WK36" s="146"/>
      <c r="WL36" s="146"/>
      <c r="WM36" s="146"/>
      <c r="WN36" s="146"/>
      <c r="WO36" s="146"/>
      <c r="WP36" s="146"/>
      <c r="WQ36" s="146"/>
      <c r="WR36" s="146"/>
      <c r="WS36" s="146"/>
      <c r="WT36" s="146"/>
      <c r="WU36" s="146"/>
      <c r="WV36" s="146"/>
      <c r="WW36" s="146"/>
      <c r="WX36" s="146"/>
      <c r="WY36" s="146"/>
      <c r="WZ36" s="146"/>
      <c r="XA36" s="146"/>
      <c r="XB36" s="146"/>
      <c r="XC36" s="146"/>
      <c r="XD36" s="146"/>
      <c r="XE36" s="146"/>
      <c r="XF36" s="146"/>
      <c r="XG36" s="146"/>
      <c r="XH36" s="146"/>
      <c r="XI36" s="146"/>
      <c r="XJ36" s="146"/>
      <c r="XK36" s="146"/>
      <c r="XL36" s="146"/>
      <c r="XM36" s="146"/>
      <c r="XN36" s="146"/>
      <c r="XO36" s="146"/>
      <c r="XP36" s="146"/>
      <c r="XQ36" s="146"/>
      <c r="XR36" s="146"/>
      <c r="XS36" s="146"/>
      <c r="XT36" s="146"/>
      <c r="XU36" s="146"/>
      <c r="XV36" s="146"/>
      <c r="XW36" s="146"/>
      <c r="XX36" s="146"/>
      <c r="XY36" s="146"/>
      <c r="XZ36" s="146"/>
      <c r="YA36" s="146"/>
      <c r="YB36" s="146"/>
      <c r="YC36" s="146"/>
      <c r="YD36" s="146"/>
      <c r="YE36" s="146"/>
      <c r="YF36" s="146"/>
      <c r="YG36" s="146"/>
      <c r="YH36" s="146"/>
      <c r="YI36" s="146"/>
      <c r="YJ36" s="146"/>
      <c r="YK36" s="146"/>
      <c r="YL36" s="146"/>
      <c r="YM36" s="146"/>
      <c r="YN36" s="146"/>
      <c r="YO36" s="146"/>
      <c r="YP36" s="146"/>
      <c r="YQ36" s="146"/>
      <c r="YR36" s="146"/>
      <c r="YS36" s="146"/>
      <c r="YT36" s="146"/>
      <c r="YU36" s="146"/>
      <c r="YV36" s="146"/>
      <c r="YW36" s="146"/>
      <c r="YX36" s="146"/>
      <c r="YY36" s="146"/>
      <c r="YZ36" s="146"/>
      <c r="ZA36" s="146"/>
      <c r="ZB36" s="146"/>
      <c r="ZC36" s="146"/>
      <c r="ZD36" s="146"/>
      <c r="ZE36" s="146"/>
      <c r="ZF36" s="146"/>
      <c r="ZG36" s="146"/>
      <c r="ZH36" s="146"/>
      <c r="ZI36" s="146"/>
      <c r="ZJ36" s="146"/>
      <c r="ZK36" s="146"/>
      <c r="ZL36" s="146"/>
      <c r="ZM36" s="146"/>
      <c r="ZN36" s="146"/>
      <c r="ZO36" s="146"/>
      <c r="ZP36" s="146"/>
      <c r="ZQ36" s="146"/>
      <c r="ZR36" s="146"/>
      <c r="ZS36" s="146"/>
      <c r="ZT36" s="146"/>
      <c r="ZU36" s="146"/>
      <c r="ZV36" s="146"/>
      <c r="ZW36" s="146"/>
      <c r="ZX36" s="146"/>
      <c r="ZY36" s="146"/>
      <c r="ZZ36" s="146"/>
      <c r="AAA36" s="146"/>
      <c r="AAB36" s="146"/>
      <c r="AAC36" s="146"/>
      <c r="AAD36" s="146"/>
      <c r="AAE36" s="146"/>
      <c r="AAF36" s="146"/>
      <c r="AAG36" s="146"/>
      <c r="AAH36" s="146"/>
      <c r="AAI36" s="146"/>
      <c r="AAJ36" s="146"/>
      <c r="AAK36" s="146"/>
      <c r="AAL36" s="146"/>
      <c r="AAM36" s="146"/>
      <c r="AAN36" s="146"/>
      <c r="AAO36" s="146"/>
      <c r="AAP36" s="146"/>
      <c r="AAQ36" s="146"/>
      <c r="AAR36" s="146"/>
      <c r="AAS36" s="146"/>
      <c r="AAT36" s="146"/>
      <c r="AAU36" s="146"/>
      <c r="AAV36" s="146"/>
      <c r="AAW36" s="146"/>
      <c r="AAX36" s="146"/>
      <c r="AAY36" s="146"/>
      <c r="AAZ36" s="146"/>
      <c r="ABA36" s="146"/>
      <c r="ABB36" s="146"/>
      <c r="ABC36" s="146"/>
      <c r="ABD36" s="146"/>
      <c r="ABE36" s="146"/>
      <c r="ABF36" s="146"/>
      <c r="ABG36" s="146"/>
      <c r="ABH36" s="146"/>
      <c r="ABI36" s="146"/>
      <c r="ABJ36" s="146"/>
      <c r="ABK36" s="146"/>
      <c r="ABL36" s="146"/>
      <c r="ABM36" s="146"/>
      <c r="ABN36" s="146"/>
      <c r="ABO36" s="146"/>
      <c r="ABP36" s="146"/>
      <c r="ABQ36" s="146"/>
      <c r="ABR36" s="146"/>
      <c r="ABS36" s="146"/>
      <c r="ABT36" s="146"/>
      <c r="ABU36" s="146"/>
      <c r="ABV36" s="146"/>
      <c r="ABW36" s="146"/>
      <c r="ABX36" s="146"/>
      <c r="ABY36" s="146"/>
      <c r="ABZ36" s="146"/>
      <c r="ACA36" s="146"/>
      <c r="ACB36" s="146"/>
      <c r="ACC36" s="146"/>
      <c r="ACD36" s="146"/>
      <c r="ACE36" s="146"/>
      <c r="ACF36" s="146"/>
      <c r="ACG36" s="146"/>
      <c r="ACH36" s="146"/>
      <c r="ACI36" s="146"/>
      <c r="ACJ36" s="146"/>
      <c r="ACK36" s="146"/>
      <c r="ACL36" s="146"/>
      <c r="ACM36" s="146"/>
      <c r="ACN36" s="146"/>
      <c r="ACO36" s="146"/>
      <c r="ACP36" s="146"/>
      <c r="ACQ36" s="146"/>
      <c r="ACR36" s="146"/>
      <c r="ACS36" s="146"/>
      <c r="ACT36" s="146"/>
      <c r="ACU36" s="146"/>
      <c r="ACV36" s="146"/>
      <c r="ACW36" s="146"/>
      <c r="ACX36" s="146"/>
      <c r="ACY36" s="146"/>
      <c r="ACZ36" s="146"/>
      <c r="ADA36" s="146"/>
      <c r="ADB36" s="146"/>
      <c r="ADC36" s="146"/>
      <c r="ADD36" s="146"/>
      <c r="ADE36" s="146"/>
      <c r="ADF36" s="146"/>
      <c r="ADG36" s="146"/>
      <c r="ADH36" s="146"/>
      <c r="ADI36" s="146"/>
      <c r="ADJ36" s="146"/>
      <c r="ADK36" s="146"/>
      <c r="ADL36" s="146"/>
      <c r="ADM36" s="146"/>
      <c r="ADN36" s="146"/>
      <c r="ADO36" s="146"/>
      <c r="ADP36" s="146"/>
      <c r="ADQ36" s="146"/>
      <c r="ADR36" s="146"/>
      <c r="ADS36" s="146"/>
      <c r="ADT36" s="146"/>
      <c r="ADU36" s="146"/>
      <c r="ADV36" s="146"/>
      <c r="ADW36" s="146"/>
      <c r="ADX36" s="146"/>
      <c r="ADY36" s="146"/>
      <c r="ADZ36" s="146"/>
      <c r="AEA36" s="146"/>
      <c r="AEB36" s="146"/>
      <c r="AEC36" s="146"/>
      <c r="AED36" s="146"/>
      <c r="AEE36" s="146"/>
      <c r="AEF36" s="146"/>
      <c r="AEG36" s="146"/>
      <c r="AEH36" s="146"/>
      <c r="AEI36" s="146"/>
      <c r="AEJ36" s="146"/>
      <c r="AEK36" s="146"/>
      <c r="AEL36" s="146"/>
      <c r="AEM36" s="146"/>
      <c r="AEN36" s="146"/>
      <c r="AEO36" s="146"/>
      <c r="AEP36" s="146"/>
      <c r="AEQ36" s="146"/>
      <c r="AER36" s="146"/>
      <c r="AES36" s="146"/>
      <c r="AET36" s="146"/>
      <c r="AEU36" s="146"/>
      <c r="AEV36" s="146"/>
      <c r="AEW36" s="146"/>
      <c r="AEX36" s="146"/>
      <c r="AEY36" s="146"/>
      <c r="AEZ36" s="146"/>
      <c r="AFA36" s="146"/>
      <c r="AFB36" s="146"/>
      <c r="AFC36" s="146"/>
      <c r="AFD36" s="146"/>
      <c r="AFE36" s="146"/>
      <c r="AFF36" s="146"/>
      <c r="AFG36" s="146"/>
      <c r="AFH36" s="146"/>
      <c r="AFI36" s="146"/>
      <c r="AFJ36" s="146"/>
      <c r="AFK36" s="146"/>
      <c r="AFL36" s="146"/>
      <c r="AFM36" s="146"/>
      <c r="AFN36" s="146"/>
      <c r="AFO36" s="146"/>
      <c r="AFP36" s="146"/>
      <c r="AFQ36" s="146"/>
      <c r="AFR36" s="146"/>
      <c r="AFS36" s="146"/>
      <c r="AFT36" s="146"/>
      <c r="AFU36" s="146"/>
      <c r="AFV36" s="146"/>
      <c r="AFW36" s="146"/>
      <c r="AFX36" s="146"/>
      <c r="AFY36" s="146"/>
      <c r="AFZ36" s="146"/>
      <c r="AGA36" s="146"/>
      <c r="AGB36" s="146"/>
      <c r="AGC36" s="146"/>
      <c r="AGD36" s="146"/>
      <c r="AGE36" s="146"/>
      <c r="AGF36" s="146"/>
      <c r="AGG36" s="146"/>
      <c r="AGH36" s="146"/>
      <c r="AGI36" s="146"/>
      <c r="AGJ36" s="146"/>
      <c r="AGK36" s="146"/>
      <c r="AGL36" s="146"/>
      <c r="AGM36" s="146"/>
      <c r="AGN36" s="146"/>
      <c r="AGO36" s="146"/>
      <c r="AGP36" s="146"/>
      <c r="AGQ36" s="146"/>
      <c r="AGR36" s="146"/>
      <c r="AGS36" s="146"/>
      <c r="AGT36" s="146"/>
      <c r="AGU36" s="146"/>
      <c r="AGV36" s="146"/>
      <c r="AGW36" s="146"/>
      <c r="AGX36" s="146"/>
      <c r="AGY36" s="146"/>
      <c r="AGZ36" s="146"/>
      <c r="AHA36" s="146"/>
      <c r="AHB36" s="146"/>
      <c r="AHC36" s="146"/>
      <c r="AHD36" s="146"/>
      <c r="AHE36" s="146"/>
      <c r="AHF36" s="146"/>
      <c r="AHG36" s="146"/>
      <c r="AHH36" s="146"/>
      <c r="AHI36" s="146"/>
      <c r="AHJ36" s="146"/>
      <c r="AHK36" s="146"/>
      <c r="AHL36" s="146"/>
      <c r="AHM36" s="146"/>
      <c r="AHN36" s="146"/>
      <c r="AHO36" s="146"/>
      <c r="AHP36" s="146"/>
      <c r="AHQ36" s="146"/>
      <c r="AHR36" s="146"/>
      <c r="AHS36" s="146"/>
      <c r="AHT36" s="146"/>
      <c r="AHU36" s="146"/>
      <c r="AHV36" s="146"/>
      <c r="AHW36" s="146"/>
      <c r="AHX36" s="146"/>
      <c r="AHY36" s="146"/>
      <c r="AHZ36" s="146"/>
      <c r="AIA36" s="146"/>
      <c r="AIB36" s="146"/>
      <c r="AIC36" s="146"/>
      <c r="AID36" s="146"/>
      <c r="AIE36" s="146"/>
      <c r="AIF36" s="146"/>
      <c r="AIG36" s="146"/>
      <c r="AIH36" s="146"/>
      <c r="AII36" s="146"/>
      <c r="AIJ36" s="146"/>
      <c r="AIK36" s="146"/>
      <c r="AIL36" s="146"/>
      <c r="AIM36" s="146"/>
      <c r="AIN36" s="146"/>
      <c r="AIO36" s="146"/>
      <c r="AIP36" s="146"/>
      <c r="AIQ36" s="146"/>
      <c r="AIR36" s="146"/>
      <c r="AIS36" s="146"/>
      <c r="AIT36" s="146"/>
      <c r="AIU36" s="146"/>
      <c r="AIV36" s="146"/>
      <c r="AIW36" s="146"/>
      <c r="AIX36" s="146"/>
      <c r="AIY36" s="146"/>
      <c r="AIZ36" s="146"/>
      <c r="AJA36" s="146"/>
      <c r="AJB36" s="146"/>
      <c r="AJC36" s="146"/>
      <c r="AJD36" s="146"/>
      <c r="AJE36" s="146"/>
      <c r="AJF36" s="146"/>
      <c r="AJG36" s="146"/>
      <c r="AJH36" s="146"/>
      <c r="AJI36" s="146"/>
      <c r="AJJ36" s="146"/>
      <c r="AJK36" s="146"/>
      <c r="AJL36" s="146"/>
      <c r="AJM36" s="146"/>
      <c r="AJN36" s="146"/>
      <c r="AJO36" s="146"/>
      <c r="AJP36" s="146"/>
      <c r="AJQ36" s="146"/>
      <c r="AJR36" s="146"/>
      <c r="AJS36" s="146"/>
      <c r="AJT36" s="146"/>
      <c r="AJU36" s="146"/>
      <c r="AJV36" s="146"/>
      <c r="AJW36" s="146"/>
      <c r="AJX36" s="146"/>
      <c r="AJY36" s="146"/>
      <c r="AJZ36" s="146"/>
      <c r="AKA36" s="146"/>
      <c r="AKB36" s="146"/>
      <c r="AKC36" s="146"/>
      <c r="AKD36" s="146"/>
      <c r="AKE36" s="146"/>
      <c r="AKF36" s="146"/>
      <c r="AKG36" s="146"/>
      <c r="AKH36" s="146"/>
      <c r="AKI36" s="146"/>
      <c r="AKJ36" s="146"/>
      <c r="AKK36" s="146"/>
      <c r="AKL36" s="146"/>
      <c r="AKM36" s="146"/>
      <c r="AKN36" s="146"/>
      <c r="AKO36" s="146"/>
      <c r="AKP36" s="146"/>
      <c r="AKQ36" s="146"/>
      <c r="AKR36" s="146"/>
      <c r="AKS36" s="146"/>
      <c r="AKT36" s="146"/>
      <c r="AKU36" s="146"/>
      <c r="AKV36" s="146"/>
      <c r="AKW36" s="146"/>
      <c r="AKX36" s="146"/>
      <c r="AKY36" s="146"/>
      <c r="AKZ36" s="146"/>
      <c r="ALA36" s="146"/>
      <c r="ALB36" s="146"/>
      <c r="ALC36" s="146"/>
      <c r="ALD36" s="146"/>
      <c r="ALE36" s="146"/>
      <c r="ALF36" s="146"/>
      <c r="ALG36" s="146"/>
      <c r="ALH36" s="146"/>
      <c r="ALI36" s="146"/>
      <c r="ALJ36" s="146"/>
      <c r="ALK36" s="146"/>
      <c r="ALL36" s="146"/>
      <c r="ALM36" s="146"/>
      <c r="ALN36" s="146"/>
      <c r="ALO36" s="146"/>
      <c r="ALP36" s="146"/>
      <c r="ALQ36" s="146"/>
      <c r="ALR36" s="146"/>
      <c r="ALS36" s="146"/>
      <c r="ALT36" s="146"/>
      <c r="ALU36" s="146"/>
      <c r="ALV36" s="146"/>
      <c r="ALW36" s="146"/>
      <c r="ALX36" s="146"/>
      <c r="ALY36" s="146"/>
      <c r="ALZ36" s="146"/>
      <c r="AMA36" s="146"/>
      <c r="AMB36" s="146"/>
      <c r="AMC36" s="146"/>
      <c r="AMD36" s="146"/>
      <c r="AME36" s="146"/>
      <c r="AMF36" s="146"/>
      <c r="AMG36" s="146"/>
      <c r="AMH36" s="146"/>
      <c r="AMI36" s="146"/>
      <c r="AMJ36" s="146"/>
      <c r="AMK36" s="146"/>
    </row>
    <row r="37" spans="1:1025" x14ac:dyDescent="0.25">
      <c r="A37" s="152" t="s">
        <v>24</v>
      </c>
      <c r="B37" s="148"/>
      <c r="C37" s="148"/>
      <c r="D37" s="148"/>
      <c r="E37" s="155"/>
    </row>
    <row r="38" spans="1:1025" s="147" customFormat="1" ht="25.5" x14ac:dyDescent="0.25">
      <c r="A38" s="152" t="s">
        <v>25</v>
      </c>
      <c r="B38" s="145" t="s">
        <v>8</v>
      </c>
      <c r="C38" s="5" t="s">
        <v>7</v>
      </c>
      <c r="D38" s="5" t="s">
        <v>7</v>
      </c>
      <c r="E38" s="153" t="s">
        <v>7</v>
      </c>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6"/>
      <c r="BQ38" s="146"/>
      <c r="BR38" s="146"/>
      <c r="BS38" s="146"/>
      <c r="BT38" s="146"/>
      <c r="BU38" s="146"/>
      <c r="BV38" s="146"/>
      <c r="BW38" s="146"/>
      <c r="BX38" s="146"/>
      <c r="BY38" s="146"/>
      <c r="BZ38" s="146"/>
      <c r="CA38" s="146"/>
      <c r="CB38" s="146"/>
      <c r="CC38" s="146"/>
      <c r="CD38" s="146"/>
      <c r="CE38" s="146"/>
      <c r="CF38" s="146"/>
      <c r="CG38" s="146"/>
      <c r="CH38" s="146"/>
      <c r="CI38" s="146"/>
      <c r="CJ38" s="146"/>
      <c r="CK38" s="146"/>
      <c r="CL38" s="146"/>
      <c r="CM38" s="146"/>
      <c r="CN38" s="146"/>
      <c r="CO38" s="146"/>
      <c r="CP38" s="146"/>
      <c r="CQ38" s="146"/>
      <c r="CR38" s="146"/>
      <c r="CS38" s="146"/>
      <c r="CT38" s="146"/>
      <c r="CU38" s="146"/>
      <c r="CV38" s="146"/>
      <c r="CW38" s="146"/>
      <c r="CX38" s="146"/>
      <c r="CY38" s="146"/>
      <c r="CZ38" s="146"/>
      <c r="DA38" s="146"/>
      <c r="DB38" s="146"/>
      <c r="DC38" s="146"/>
      <c r="DD38" s="146"/>
      <c r="DE38" s="146"/>
      <c r="DF38" s="146"/>
      <c r="DG38" s="146"/>
      <c r="DH38" s="146"/>
      <c r="DI38" s="146"/>
      <c r="DJ38" s="146"/>
      <c r="DK38" s="146"/>
      <c r="DL38" s="146"/>
      <c r="DM38" s="146"/>
      <c r="DN38" s="146"/>
      <c r="DO38" s="146"/>
      <c r="DP38" s="146"/>
      <c r="DQ38" s="146"/>
      <c r="DR38" s="146"/>
      <c r="DS38" s="146"/>
      <c r="DT38" s="146"/>
      <c r="DU38" s="146"/>
      <c r="DV38" s="146"/>
      <c r="DW38" s="146"/>
      <c r="DX38" s="146"/>
      <c r="DY38" s="146"/>
      <c r="DZ38" s="146"/>
      <c r="EA38" s="146"/>
      <c r="EB38" s="146"/>
      <c r="EC38" s="146"/>
      <c r="ED38" s="146"/>
      <c r="EE38" s="146"/>
      <c r="EF38" s="146"/>
      <c r="EG38" s="146"/>
      <c r="EH38" s="146"/>
      <c r="EI38" s="146"/>
      <c r="EJ38" s="146"/>
      <c r="EK38" s="146"/>
      <c r="EL38" s="146"/>
      <c r="EM38" s="146"/>
      <c r="EN38" s="146"/>
      <c r="EO38" s="146"/>
      <c r="EP38" s="146"/>
      <c r="EQ38" s="146"/>
      <c r="ER38" s="146"/>
      <c r="ES38" s="146"/>
      <c r="ET38" s="146"/>
      <c r="EU38" s="146"/>
      <c r="EV38" s="146"/>
      <c r="EW38" s="146"/>
      <c r="EX38" s="146"/>
      <c r="EY38" s="146"/>
      <c r="EZ38" s="146"/>
      <c r="FA38" s="146"/>
      <c r="FB38" s="146"/>
      <c r="FC38" s="146"/>
      <c r="FD38" s="146"/>
      <c r="FE38" s="146"/>
      <c r="FF38" s="146"/>
      <c r="FG38" s="146"/>
      <c r="FH38" s="146"/>
      <c r="FI38" s="146"/>
      <c r="FJ38" s="146"/>
      <c r="FK38" s="146"/>
      <c r="FL38" s="146"/>
      <c r="FM38" s="146"/>
      <c r="FN38" s="146"/>
      <c r="FO38" s="146"/>
      <c r="FP38" s="146"/>
      <c r="FQ38" s="146"/>
      <c r="FR38" s="146"/>
      <c r="FS38" s="146"/>
      <c r="FT38" s="146"/>
      <c r="FU38" s="146"/>
      <c r="FV38" s="146"/>
      <c r="FW38" s="146"/>
      <c r="FX38" s="146"/>
      <c r="FY38" s="146"/>
      <c r="FZ38" s="146"/>
      <c r="GA38" s="146"/>
      <c r="GB38" s="146"/>
      <c r="GC38" s="146"/>
      <c r="GD38" s="146"/>
      <c r="GE38" s="146"/>
      <c r="GF38" s="146"/>
      <c r="GG38" s="146"/>
      <c r="GH38" s="146"/>
      <c r="GI38" s="146"/>
      <c r="GJ38" s="146"/>
      <c r="GK38" s="146"/>
      <c r="GL38" s="146"/>
      <c r="GM38" s="146"/>
      <c r="GN38" s="146"/>
      <c r="GO38" s="146"/>
      <c r="GP38" s="146"/>
      <c r="GQ38" s="146"/>
      <c r="GR38" s="146"/>
      <c r="GS38" s="146"/>
      <c r="GT38" s="146"/>
      <c r="GU38" s="146"/>
      <c r="GV38" s="146"/>
      <c r="GW38" s="146"/>
      <c r="GX38" s="146"/>
      <c r="GY38" s="146"/>
      <c r="GZ38" s="146"/>
      <c r="HA38" s="146"/>
      <c r="HB38" s="146"/>
      <c r="HC38" s="146"/>
      <c r="HD38" s="146"/>
      <c r="HE38" s="146"/>
      <c r="HF38" s="146"/>
      <c r="HG38" s="146"/>
      <c r="HH38" s="146"/>
      <c r="HI38" s="146"/>
      <c r="HJ38" s="146"/>
      <c r="HK38" s="146"/>
      <c r="HL38" s="146"/>
      <c r="HM38" s="146"/>
      <c r="HN38" s="146"/>
      <c r="HO38" s="146"/>
      <c r="HP38" s="146"/>
      <c r="HQ38" s="146"/>
      <c r="HR38" s="146"/>
      <c r="HS38" s="146"/>
      <c r="HT38" s="146"/>
      <c r="HU38" s="146"/>
      <c r="HV38" s="146"/>
      <c r="HW38" s="146"/>
      <c r="HX38" s="146"/>
      <c r="HY38" s="146"/>
      <c r="HZ38" s="146"/>
      <c r="IA38" s="146"/>
      <c r="IB38" s="146"/>
      <c r="IC38" s="146"/>
      <c r="ID38" s="146"/>
      <c r="IE38" s="146"/>
      <c r="IF38" s="146"/>
      <c r="IG38" s="146"/>
      <c r="IH38" s="146"/>
      <c r="II38" s="146"/>
      <c r="IJ38" s="146"/>
      <c r="IK38" s="146"/>
      <c r="IL38" s="146"/>
      <c r="IM38" s="146"/>
      <c r="IN38" s="146"/>
      <c r="IO38" s="146"/>
      <c r="IP38" s="146"/>
      <c r="IQ38" s="146"/>
      <c r="IR38" s="146"/>
      <c r="IS38" s="146"/>
      <c r="IT38" s="146"/>
      <c r="IU38" s="146"/>
      <c r="IV38" s="146"/>
      <c r="IW38" s="146"/>
      <c r="IX38" s="146"/>
      <c r="IY38" s="146"/>
      <c r="IZ38" s="146"/>
      <c r="JA38" s="146"/>
      <c r="JB38" s="146"/>
      <c r="JC38" s="146"/>
      <c r="JD38" s="146"/>
      <c r="JE38" s="146"/>
      <c r="JF38" s="146"/>
      <c r="JG38" s="146"/>
      <c r="JH38" s="146"/>
      <c r="JI38" s="146"/>
      <c r="JJ38" s="146"/>
      <c r="JK38" s="146"/>
      <c r="JL38" s="146"/>
      <c r="JM38" s="146"/>
      <c r="JN38" s="146"/>
      <c r="JO38" s="146"/>
      <c r="JP38" s="146"/>
      <c r="JQ38" s="146"/>
      <c r="JR38" s="146"/>
      <c r="JS38" s="146"/>
      <c r="JT38" s="146"/>
      <c r="JU38" s="146"/>
      <c r="JV38" s="146"/>
      <c r="JW38" s="146"/>
      <c r="JX38" s="146"/>
      <c r="JY38" s="146"/>
      <c r="JZ38" s="146"/>
      <c r="KA38" s="146"/>
      <c r="KB38" s="146"/>
      <c r="KC38" s="146"/>
      <c r="KD38" s="146"/>
      <c r="KE38" s="146"/>
      <c r="KF38" s="146"/>
      <c r="KG38" s="146"/>
      <c r="KH38" s="146"/>
      <c r="KI38" s="146"/>
      <c r="KJ38" s="146"/>
      <c r="KK38" s="146"/>
      <c r="KL38" s="146"/>
      <c r="KM38" s="146"/>
      <c r="KN38" s="146"/>
      <c r="KO38" s="146"/>
      <c r="KP38" s="146"/>
      <c r="KQ38" s="146"/>
      <c r="KR38" s="146"/>
      <c r="KS38" s="146"/>
      <c r="KT38" s="146"/>
      <c r="KU38" s="146"/>
      <c r="KV38" s="146"/>
      <c r="KW38" s="146"/>
      <c r="KX38" s="146"/>
      <c r="KY38" s="146"/>
      <c r="KZ38" s="146"/>
      <c r="LA38" s="146"/>
      <c r="LB38" s="146"/>
      <c r="LC38" s="146"/>
      <c r="LD38" s="146"/>
      <c r="LE38" s="146"/>
      <c r="LF38" s="146"/>
      <c r="LG38" s="146"/>
      <c r="LH38" s="146"/>
      <c r="LI38" s="146"/>
      <c r="LJ38" s="146"/>
      <c r="LK38" s="146"/>
      <c r="LL38" s="146"/>
      <c r="LM38" s="146"/>
      <c r="LN38" s="146"/>
      <c r="LO38" s="146"/>
      <c r="LP38" s="146"/>
      <c r="LQ38" s="146"/>
      <c r="LR38" s="146"/>
      <c r="LS38" s="146"/>
      <c r="LT38" s="146"/>
      <c r="LU38" s="146"/>
      <c r="LV38" s="146"/>
      <c r="LW38" s="146"/>
      <c r="LX38" s="146"/>
      <c r="LY38" s="146"/>
      <c r="LZ38" s="146"/>
      <c r="MA38" s="146"/>
      <c r="MB38" s="146"/>
      <c r="MC38" s="146"/>
      <c r="MD38" s="146"/>
      <c r="ME38" s="146"/>
      <c r="MF38" s="146"/>
      <c r="MG38" s="146"/>
      <c r="MH38" s="146"/>
      <c r="MI38" s="146"/>
      <c r="MJ38" s="146"/>
      <c r="MK38" s="146"/>
      <c r="ML38" s="146"/>
      <c r="MM38" s="146"/>
      <c r="MN38" s="146"/>
      <c r="MO38" s="146"/>
      <c r="MP38" s="146"/>
      <c r="MQ38" s="146"/>
      <c r="MR38" s="146"/>
      <c r="MS38" s="146"/>
      <c r="MT38" s="146"/>
      <c r="MU38" s="146"/>
      <c r="MV38" s="146"/>
      <c r="MW38" s="146"/>
      <c r="MX38" s="146"/>
      <c r="MY38" s="146"/>
      <c r="MZ38" s="146"/>
      <c r="NA38" s="146"/>
      <c r="NB38" s="146"/>
      <c r="NC38" s="146"/>
      <c r="ND38" s="146"/>
      <c r="NE38" s="146"/>
      <c r="NF38" s="146"/>
      <c r="NG38" s="146"/>
      <c r="NH38" s="146"/>
      <c r="NI38" s="146"/>
      <c r="NJ38" s="146"/>
      <c r="NK38" s="146"/>
      <c r="NL38" s="146"/>
      <c r="NM38" s="146"/>
      <c r="NN38" s="146"/>
      <c r="NO38" s="146"/>
      <c r="NP38" s="146"/>
      <c r="NQ38" s="146"/>
      <c r="NR38" s="146"/>
      <c r="NS38" s="146"/>
      <c r="NT38" s="146"/>
      <c r="NU38" s="146"/>
      <c r="NV38" s="146"/>
      <c r="NW38" s="146"/>
      <c r="NX38" s="146"/>
      <c r="NY38" s="146"/>
      <c r="NZ38" s="146"/>
      <c r="OA38" s="146"/>
      <c r="OB38" s="146"/>
      <c r="OC38" s="146"/>
      <c r="OD38" s="146"/>
      <c r="OE38" s="146"/>
      <c r="OF38" s="146"/>
      <c r="OG38" s="146"/>
      <c r="OH38" s="146"/>
      <c r="OI38" s="146"/>
      <c r="OJ38" s="146"/>
      <c r="OK38" s="146"/>
      <c r="OL38" s="146"/>
      <c r="OM38" s="146"/>
      <c r="ON38" s="146"/>
      <c r="OO38" s="146"/>
      <c r="OP38" s="146"/>
      <c r="OQ38" s="146"/>
      <c r="OR38" s="146"/>
      <c r="OS38" s="146"/>
      <c r="OT38" s="146"/>
      <c r="OU38" s="146"/>
      <c r="OV38" s="146"/>
      <c r="OW38" s="146"/>
      <c r="OX38" s="146"/>
      <c r="OY38" s="146"/>
      <c r="OZ38" s="146"/>
      <c r="PA38" s="146"/>
      <c r="PB38" s="146"/>
      <c r="PC38" s="146"/>
      <c r="PD38" s="146"/>
      <c r="PE38" s="146"/>
      <c r="PF38" s="146"/>
      <c r="PG38" s="146"/>
      <c r="PH38" s="146"/>
      <c r="PI38" s="146"/>
      <c r="PJ38" s="146"/>
      <c r="PK38" s="146"/>
      <c r="PL38" s="146"/>
      <c r="PM38" s="146"/>
      <c r="PN38" s="146"/>
      <c r="PO38" s="146"/>
      <c r="PP38" s="146"/>
      <c r="PQ38" s="146"/>
      <c r="PR38" s="146"/>
      <c r="PS38" s="146"/>
      <c r="PT38" s="146"/>
      <c r="PU38" s="146"/>
      <c r="PV38" s="146"/>
      <c r="PW38" s="146"/>
      <c r="PX38" s="146"/>
      <c r="PY38" s="146"/>
      <c r="PZ38" s="146"/>
      <c r="QA38" s="146"/>
      <c r="QB38" s="146"/>
      <c r="QC38" s="146"/>
      <c r="QD38" s="146"/>
      <c r="QE38" s="146"/>
      <c r="QF38" s="146"/>
      <c r="QG38" s="146"/>
      <c r="QH38" s="146"/>
      <c r="QI38" s="146"/>
      <c r="QJ38" s="146"/>
      <c r="QK38" s="146"/>
      <c r="QL38" s="146"/>
      <c r="QM38" s="146"/>
      <c r="QN38" s="146"/>
      <c r="QO38" s="146"/>
      <c r="QP38" s="146"/>
      <c r="QQ38" s="146"/>
      <c r="QR38" s="146"/>
      <c r="QS38" s="146"/>
      <c r="QT38" s="146"/>
      <c r="QU38" s="146"/>
      <c r="QV38" s="146"/>
      <c r="QW38" s="146"/>
      <c r="QX38" s="146"/>
      <c r="QY38" s="146"/>
      <c r="QZ38" s="146"/>
      <c r="RA38" s="146"/>
      <c r="RB38" s="146"/>
      <c r="RC38" s="146"/>
      <c r="RD38" s="146"/>
      <c r="RE38" s="146"/>
      <c r="RF38" s="146"/>
      <c r="RG38" s="146"/>
      <c r="RH38" s="146"/>
      <c r="RI38" s="146"/>
      <c r="RJ38" s="146"/>
      <c r="RK38" s="146"/>
      <c r="RL38" s="146"/>
      <c r="RM38" s="146"/>
      <c r="RN38" s="146"/>
      <c r="RO38" s="146"/>
      <c r="RP38" s="146"/>
      <c r="RQ38" s="146"/>
      <c r="RR38" s="146"/>
      <c r="RS38" s="146"/>
      <c r="RT38" s="146"/>
      <c r="RU38" s="146"/>
      <c r="RV38" s="146"/>
      <c r="RW38" s="146"/>
      <c r="RX38" s="146"/>
      <c r="RY38" s="146"/>
      <c r="RZ38" s="146"/>
      <c r="SA38" s="146"/>
      <c r="SB38" s="146"/>
      <c r="SC38" s="146"/>
      <c r="SD38" s="146"/>
      <c r="SE38" s="146"/>
      <c r="SF38" s="146"/>
      <c r="SG38" s="146"/>
      <c r="SH38" s="146"/>
      <c r="SI38" s="146"/>
      <c r="SJ38" s="146"/>
      <c r="SK38" s="146"/>
      <c r="SL38" s="146"/>
      <c r="SM38" s="146"/>
      <c r="SN38" s="146"/>
      <c r="SO38" s="146"/>
      <c r="SP38" s="146"/>
      <c r="SQ38" s="146"/>
      <c r="SR38" s="146"/>
      <c r="SS38" s="146"/>
      <c r="ST38" s="146"/>
      <c r="SU38" s="146"/>
      <c r="SV38" s="146"/>
      <c r="SW38" s="146"/>
      <c r="SX38" s="146"/>
      <c r="SY38" s="146"/>
      <c r="SZ38" s="146"/>
      <c r="TA38" s="146"/>
      <c r="TB38" s="146"/>
      <c r="TC38" s="146"/>
      <c r="TD38" s="146"/>
      <c r="TE38" s="146"/>
      <c r="TF38" s="146"/>
      <c r="TG38" s="146"/>
      <c r="TH38" s="146"/>
      <c r="TI38" s="146"/>
      <c r="TJ38" s="146"/>
      <c r="TK38" s="146"/>
      <c r="TL38" s="146"/>
      <c r="TM38" s="146"/>
      <c r="TN38" s="146"/>
      <c r="TO38" s="146"/>
      <c r="TP38" s="146"/>
      <c r="TQ38" s="146"/>
      <c r="TR38" s="146"/>
      <c r="TS38" s="146"/>
      <c r="TT38" s="146"/>
      <c r="TU38" s="146"/>
      <c r="TV38" s="146"/>
      <c r="TW38" s="146"/>
      <c r="TX38" s="146"/>
      <c r="TY38" s="146"/>
      <c r="TZ38" s="146"/>
      <c r="UA38" s="146"/>
      <c r="UB38" s="146"/>
      <c r="UC38" s="146"/>
      <c r="UD38" s="146"/>
      <c r="UE38" s="146"/>
      <c r="UF38" s="146"/>
      <c r="UG38" s="146"/>
      <c r="UH38" s="146"/>
      <c r="UI38" s="146"/>
      <c r="UJ38" s="146"/>
      <c r="UK38" s="146"/>
      <c r="UL38" s="146"/>
      <c r="UM38" s="146"/>
      <c r="UN38" s="146"/>
      <c r="UO38" s="146"/>
      <c r="UP38" s="146"/>
      <c r="UQ38" s="146"/>
      <c r="UR38" s="146"/>
      <c r="US38" s="146"/>
      <c r="UT38" s="146"/>
      <c r="UU38" s="146"/>
      <c r="UV38" s="146"/>
      <c r="UW38" s="146"/>
      <c r="UX38" s="146"/>
      <c r="UY38" s="146"/>
      <c r="UZ38" s="146"/>
      <c r="VA38" s="146"/>
      <c r="VB38" s="146"/>
      <c r="VC38" s="146"/>
      <c r="VD38" s="146"/>
      <c r="VE38" s="146"/>
      <c r="VF38" s="146"/>
      <c r="VG38" s="146"/>
      <c r="VH38" s="146"/>
      <c r="VI38" s="146"/>
      <c r="VJ38" s="146"/>
      <c r="VK38" s="146"/>
      <c r="VL38" s="146"/>
      <c r="VM38" s="146"/>
      <c r="VN38" s="146"/>
      <c r="VO38" s="146"/>
      <c r="VP38" s="146"/>
      <c r="VQ38" s="146"/>
      <c r="VR38" s="146"/>
      <c r="VS38" s="146"/>
      <c r="VT38" s="146"/>
      <c r="VU38" s="146"/>
      <c r="VV38" s="146"/>
      <c r="VW38" s="146"/>
      <c r="VX38" s="146"/>
      <c r="VY38" s="146"/>
      <c r="VZ38" s="146"/>
      <c r="WA38" s="146"/>
      <c r="WB38" s="146"/>
      <c r="WC38" s="146"/>
      <c r="WD38" s="146"/>
      <c r="WE38" s="146"/>
      <c r="WF38" s="146"/>
      <c r="WG38" s="146"/>
      <c r="WH38" s="146"/>
      <c r="WI38" s="146"/>
      <c r="WJ38" s="146"/>
      <c r="WK38" s="146"/>
      <c r="WL38" s="146"/>
      <c r="WM38" s="146"/>
      <c r="WN38" s="146"/>
      <c r="WO38" s="146"/>
      <c r="WP38" s="146"/>
      <c r="WQ38" s="146"/>
      <c r="WR38" s="146"/>
      <c r="WS38" s="146"/>
      <c r="WT38" s="146"/>
      <c r="WU38" s="146"/>
      <c r="WV38" s="146"/>
      <c r="WW38" s="146"/>
      <c r="WX38" s="146"/>
      <c r="WY38" s="146"/>
      <c r="WZ38" s="146"/>
      <c r="XA38" s="146"/>
      <c r="XB38" s="146"/>
      <c r="XC38" s="146"/>
      <c r="XD38" s="146"/>
      <c r="XE38" s="146"/>
      <c r="XF38" s="146"/>
      <c r="XG38" s="146"/>
      <c r="XH38" s="146"/>
      <c r="XI38" s="146"/>
      <c r="XJ38" s="146"/>
      <c r="XK38" s="146"/>
      <c r="XL38" s="146"/>
      <c r="XM38" s="146"/>
      <c r="XN38" s="146"/>
      <c r="XO38" s="146"/>
      <c r="XP38" s="146"/>
      <c r="XQ38" s="146"/>
      <c r="XR38" s="146"/>
      <c r="XS38" s="146"/>
      <c r="XT38" s="146"/>
      <c r="XU38" s="146"/>
      <c r="XV38" s="146"/>
      <c r="XW38" s="146"/>
      <c r="XX38" s="146"/>
      <c r="XY38" s="146"/>
      <c r="XZ38" s="146"/>
      <c r="YA38" s="146"/>
      <c r="YB38" s="146"/>
      <c r="YC38" s="146"/>
      <c r="YD38" s="146"/>
      <c r="YE38" s="146"/>
      <c r="YF38" s="146"/>
      <c r="YG38" s="146"/>
      <c r="YH38" s="146"/>
      <c r="YI38" s="146"/>
      <c r="YJ38" s="146"/>
      <c r="YK38" s="146"/>
      <c r="YL38" s="146"/>
      <c r="YM38" s="146"/>
      <c r="YN38" s="146"/>
      <c r="YO38" s="146"/>
      <c r="YP38" s="146"/>
      <c r="YQ38" s="146"/>
      <c r="YR38" s="146"/>
      <c r="YS38" s="146"/>
      <c r="YT38" s="146"/>
      <c r="YU38" s="146"/>
      <c r="YV38" s="146"/>
      <c r="YW38" s="146"/>
      <c r="YX38" s="146"/>
      <c r="YY38" s="146"/>
      <c r="YZ38" s="146"/>
      <c r="ZA38" s="146"/>
      <c r="ZB38" s="146"/>
      <c r="ZC38" s="146"/>
      <c r="ZD38" s="146"/>
      <c r="ZE38" s="146"/>
      <c r="ZF38" s="146"/>
      <c r="ZG38" s="146"/>
      <c r="ZH38" s="146"/>
      <c r="ZI38" s="146"/>
      <c r="ZJ38" s="146"/>
      <c r="ZK38" s="146"/>
      <c r="ZL38" s="146"/>
      <c r="ZM38" s="146"/>
      <c r="ZN38" s="146"/>
      <c r="ZO38" s="146"/>
      <c r="ZP38" s="146"/>
      <c r="ZQ38" s="146"/>
      <c r="ZR38" s="146"/>
      <c r="ZS38" s="146"/>
      <c r="ZT38" s="146"/>
      <c r="ZU38" s="146"/>
      <c r="ZV38" s="146"/>
      <c r="ZW38" s="146"/>
      <c r="ZX38" s="146"/>
      <c r="ZY38" s="146"/>
      <c r="ZZ38" s="146"/>
      <c r="AAA38" s="146"/>
      <c r="AAB38" s="146"/>
      <c r="AAC38" s="146"/>
      <c r="AAD38" s="146"/>
      <c r="AAE38" s="146"/>
      <c r="AAF38" s="146"/>
      <c r="AAG38" s="146"/>
      <c r="AAH38" s="146"/>
      <c r="AAI38" s="146"/>
      <c r="AAJ38" s="146"/>
      <c r="AAK38" s="146"/>
      <c r="AAL38" s="146"/>
      <c r="AAM38" s="146"/>
      <c r="AAN38" s="146"/>
      <c r="AAO38" s="146"/>
      <c r="AAP38" s="146"/>
      <c r="AAQ38" s="146"/>
      <c r="AAR38" s="146"/>
      <c r="AAS38" s="146"/>
      <c r="AAT38" s="146"/>
      <c r="AAU38" s="146"/>
      <c r="AAV38" s="146"/>
      <c r="AAW38" s="146"/>
      <c r="AAX38" s="146"/>
      <c r="AAY38" s="146"/>
      <c r="AAZ38" s="146"/>
      <c r="ABA38" s="146"/>
      <c r="ABB38" s="146"/>
      <c r="ABC38" s="146"/>
      <c r="ABD38" s="146"/>
      <c r="ABE38" s="146"/>
      <c r="ABF38" s="146"/>
      <c r="ABG38" s="146"/>
      <c r="ABH38" s="146"/>
      <c r="ABI38" s="146"/>
      <c r="ABJ38" s="146"/>
      <c r="ABK38" s="146"/>
      <c r="ABL38" s="146"/>
      <c r="ABM38" s="146"/>
      <c r="ABN38" s="146"/>
      <c r="ABO38" s="146"/>
      <c r="ABP38" s="146"/>
      <c r="ABQ38" s="146"/>
      <c r="ABR38" s="146"/>
      <c r="ABS38" s="146"/>
      <c r="ABT38" s="146"/>
      <c r="ABU38" s="146"/>
      <c r="ABV38" s="146"/>
      <c r="ABW38" s="146"/>
      <c r="ABX38" s="146"/>
      <c r="ABY38" s="146"/>
      <c r="ABZ38" s="146"/>
      <c r="ACA38" s="146"/>
      <c r="ACB38" s="146"/>
      <c r="ACC38" s="146"/>
      <c r="ACD38" s="146"/>
      <c r="ACE38" s="146"/>
      <c r="ACF38" s="146"/>
      <c r="ACG38" s="146"/>
      <c r="ACH38" s="146"/>
      <c r="ACI38" s="146"/>
      <c r="ACJ38" s="146"/>
      <c r="ACK38" s="146"/>
      <c r="ACL38" s="146"/>
      <c r="ACM38" s="146"/>
      <c r="ACN38" s="146"/>
      <c r="ACO38" s="146"/>
      <c r="ACP38" s="146"/>
      <c r="ACQ38" s="146"/>
      <c r="ACR38" s="146"/>
      <c r="ACS38" s="146"/>
      <c r="ACT38" s="146"/>
      <c r="ACU38" s="146"/>
      <c r="ACV38" s="146"/>
      <c r="ACW38" s="146"/>
      <c r="ACX38" s="146"/>
      <c r="ACY38" s="146"/>
      <c r="ACZ38" s="146"/>
      <c r="ADA38" s="146"/>
      <c r="ADB38" s="146"/>
      <c r="ADC38" s="146"/>
      <c r="ADD38" s="146"/>
      <c r="ADE38" s="146"/>
      <c r="ADF38" s="146"/>
      <c r="ADG38" s="146"/>
      <c r="ADH38" s="146"/>
      <c r="ADI38" s="146"/>
      <c r="ADJ38" s="146"/>
      <c r="ADK38" s="146"/>
      <c r="ADL38" s="146"/>
      <c r="ADM38" s="146"/>
      <c r="ADN38" s="146"/>
      <c r="ADO38" s="146"/>
      <c r="ADP38" s="146"/>
      <c r="ADQ38" s="146"/>
      <c r="ADR38" s="146"/>
      <c r="ADS38" s="146"/>
      <c r="ADT38" s="146"/>
      <c r="ADU38" s="146"/>
      <c r="ADV38" s="146"/>
      <c r="ADW38" s="146"/>
      <c r="ADX38" s="146"/>
      <c r="ADY38" s="146"/>
      <c r="ADZ38" s="146"/>
      <c r="AEA38" s="146"/>
      <c r="AEB38" s="146"/>
      <c r="AEC38" s="146"/>
      <c r="AED38" s="146"/>
      <c r="AEE38" s="146"/>
      <c r="AEF38" s="146"/>
      <c r="AEG38" s="146"/>
      <c r="AEH38" s="146"/>
      <c r="AEI38" s="146"/>
      <c r="AEJ38" s="146"/>
      <c r="AEK38" s="146"/>
      <c r="AEL38" s="146"/>
      <c r="AEM38" s="146"/>
      <c r="AEN38" s="146"/>
      <c r="AEO38" s="146"/>
      <c r="AEP38" s="146"/>
      <c r="AEQ38" s="146"/>
      <c r="AER38" s="146"/>
      <c r="AES38" s="146"/>
      <c r="AET38" s="146"/>
      <c r="AEU38" s="146"/>
      <c r="AEV38" s="146"/>
      <c r="AEW38" s="146"/>
      <c r="AEX38" s="146"/>
      <c r="AEY38" s="146"/>
      <c r="AEZ38" s="146"/>
      <c r="AFA38" s="146"/>
      <c r="AFB38" s="146"/>
      <c r="AFC38" s="146"/>
      <c r="AFD38" s="146"/>
      <c r="AFE38" s="146"/>
      <c r="AFF38" s="146"/>
      <c r="AFG38" s="146"/>
      <c r="AFH38" s="146"/>
      <c r="AFI38" s="146"/>
      <c r="AFJ38" s="146"/>
      <c r="AFK38" s="146"/>
      <c r="AFL38" s="146"/>
      <c r="AFM38" s="146"/>
      <c r="AFN38" s="146"/>
      <c r="AFO38" s="146"/>
      <c r="AFP38" s="146"/>
      <c r="AFQ38" s="146"/>
      <c r="AFR38" s="146"/>
      <c r="AFS38" s="146"/>
      <c r="AFT38" s="146"/>
      <c r="AFU38" s="146"/>
      <c r="AFV38" s="146"/>
      <c r="AFW38" s="146"/>
      <c r="AFX38" s="146"/>
      <c r="AFY38" s="146"/>
      <c r="AFZ38" s="146"/>
      <c r="AGA38" s="146"/>
      <c r="AGB38" s="146"/>
      <c r="AGC38" s="146"/>
      <c r="AGD38" s="146"/>
      <c r="AGE38" s="146"/>
      <c r="AGF38" s="146"/>
      <c r="AGG38" s="146"/>
      <c r="AGH38" s="146"/>
      <c r="AGI38" s="146"/>
      <c r="AGJ38" s="146"/>
      <c r="AGK38" s="146"/>
      <c r="AGL38" s="146"/>
      <c r="AGM38" s="146"/>
      <c r="AGN38" s="146"/>
      <c r="AGO38" s="146"/>
      <c r="AGP38" s="146"/>
      <c r="AGQ38" s="146"/>
      <c r="AGR38" s="146"/>
      <c r="AGS38" s="146"/>
      <c r="AGT38" s="146"/>
      <c r="AGU38" s="146"/>
      <c r="AGV38" s="146"/>
      <c r="AGW38" s="146"/>
      <c r="AGX38" s="146"/>
      <c r="AGY38" s="146"/>
      <c r="AGZ38" s="146"/>
      <c r="AHA38" s="146"/>
      <c r="AHB38" s="146"/>
      <c r="AHC38" s="146"/>
      <c r="AHD38" s="146"/>
      <c r="AHE38" s="146"/>
      <c r="AHF38" s="146"/>
      <c r="AHG38" s="146"/>
      <c r="AHH38" s="146"/>
      <c r="AHI38" s="146"/>
      <c r="AHJ38" s="146"/>
      <c r="AHK38" s="146"/>
      <c r="AHL38" s="146"/>
      <c r="AHM38" s="146"/>
      <c r="AHN38" s="146"/>
      <c r="AHO38" s="146"/>
      <c r="AHP38" s="146"/>
      <c r="AHQ38" s="146"/>
      <c r="AHR38" s="146"/>
      <c r="AHS38" s="146"/>
      <c r="AHT38" s="146"/>
      <c r="AHU38" s="146"/>
      <c r="AHV38" s="146"/>
      <c r="AHW38" s="146"/>
      <c r="AHX38" s="146"/>
      <c r="AHY38" s="146"/>
      <c r="AHZ38" s="146"/>
      <c r="AIA38" s="146"/>
      <c r="AIB38" s="146"/>
      <c r="AIC38" s="146"/>
      <c r="AID38" s="146"/>
      <c r="AIE38" s="146"/>
      <c r="AIF38" s="146"/>
      <c r="AIG38" s="146"/>
      <c r="AIH38" s="146"/>
      <c r="AII38" s="146"/>
      <c r="AIJ38" s="146"/>
      <c r="AIK38" s="146"/>
      <c r="AIL38" s="146"/>
      <c r="AIM38" s="146"/>
      <c r="AIN38" s="146"/>
      <c r="AIO38" s="146"/>
      <c r="AIP38" s="146"/>
      <c r="AIQ38" s="146"/>
      <c r="AIR38" s="146"/>
      <c r="AIS38" s="146"/>
      <c r="AIT38" s="146"/>
      <c r="AIU38" s="146"/>
      <c r="AIV38" s="146"/>
      <c r="AIW38" s="146"/>
      <c r="AIX38" s="146"/>
      <c r="AIY38" s="146"/>
      <c r="AIZ38" s="146"/>
      <c r="AJA38" s="146"/>
      <c r="AJB38" s="146"/>
      <c r="AJC38" s="146"/>
      <c r="AJD38" s="146"/>
      <c r="AJE38" s="146"/>
      <c r="AJF38" s="146"/>
      <c r="AJG38" s="146"/>
      <c r="AJH38" s="146"/>
      <c r="AJI38" s="146"/>
      <c r="AJJ38" s="146"/>
      <c r="AJK38" s="146"/>
      <c r="AJL38" s="146"/>
      <c r="AJM38" s="146"/>
      <c r="AJN38" s="146"/>
      <c r="AJO38" s="146"/>
      <c r="AJP38" s="146"/>
      <c r="AJQ38" s="146"/>
      <c r="AJR38" s="146"/>
      <c r="AJS38" s="146"/>
      <c r="AJT38" s="146"/>
      <c r="AJU38" s="146"/>
      <c r="AJV38" s="146"/>
      <c r="AJW38" s="146"/>
      <c r="AJX38" s="146"/>
      <c r="AJY38" s="146"/>
      <c r="AJZ38" s="146"/>
      <c r="AKA38" s="146"/>
      <c r="AKB38" s="146"/>
      <c r="AKC38" s="146"/>
      <c r="AKD38" s="146"/>
      <c r="AKE38" s="146"/>
      <c r="AKF38" s="146"/>
      <c r="AKG38" s="146"/>
      <c r="AKH38" s="146"/>
      <c r="AKI38" s="146"/>
      <c r="AKJ38" s="146"/>
      <c r="AKK38" s="146"/>
      <c r="AKL38" s="146"/>
      <c r="AKM38" s="146"/>
      <c r="AKN38" s="146"/>
      <c r="AKO38" s="146"/>
      <c r="AKP38" s="146"/>
      <c r="AKQ38" s="146"/>
      <c r="AKR38" s="146"/>
      <c r="AKS38" s="146"/>
      <c r="AKT38" s="146"/>
      <c r="AKU38" s="146"/>
      <c r="AKV38" s="146"/>
      <c r="AKW38" s="146"/>
      <c r="AKX38" s="146"/>
      <c r="AKY38" s="146"/>
      <c r="AKZ38" s="146"/>
      <c r="ALA38" s="146"/>
      <c r="ALB38" s="146"/>
      <c r="ALC38" s="146"/>
      <c r="ALD38" s="146"/>
      <c r="ALE38" s="146"/>
      <c r="ALF38" s="146"/>
      <c r="ALG38" s="146"/>
      <c r="ALH38" s="146"/>
      <c r="ALI38" s="146"/>
      <c r="ALJ38" s="146"/>
      <c r="ALK38" s="146"/>
      <c r="ALL38" s="146"/>
      <c r="ALM38" s="146"/>
      <c r="ALN38" s="146"/>
      <c r="ALO38" s="146"/>
      <c r="ALP38" s="146"/>
      <c r="ALQ38" s="146"/>
      <c r="ALR38" s="146"/>
      <c r="ALS38" s="146"/>
      <c r="ALT38" s="146"/>
      <c r="ALU38" s="146"/>
      <c r="ALV38" s="146"/>
      <c r="ALW38" s="146"/>
      <c r="ALX38" s="146"/>
      <c r="ALY38" s="146"/>
      <c r="ALZ38" s="146"/>
      <c r="AMA38" s="146"/>
      <c r="AMB38" s="146"/>
      <c r="AMC38" s="146"/>
      <c r="AMD38" s="146"/>
      <c r="AME38" s="146"/>
      <c r="AMF38" s="146"/>
      <c r="AMG38" s="146"/>
      <c r="AMH38" s="146"/>
      <c r="AMI38" s="146"/>
      <c r="AMJ38" s="146"/>
      <c r="AMK38" s="146"/>
    </row>
    <row r="39" spans="1:1025" s="147" customFormat="1" x14ac:dyDescent="0.25">
      <c r="A39" s="152" t="s">
        <v>407</v>
      </c>
      <c r="B39" s="145" t="s">
        <v>8</v>
      </c>
      <c r="C39" s="336" t="s">
        <v>406</v>
      </c>
      <c r="D39" s="337"/>
      <c r="E39" s="338"/>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6"/>
      <c r="BC39" s="146"/>
      <c r="BD39" s="146"/>
      <c r="BE39" s="146"/>
      <c r="BF39" s="146"/>
      <c r="BG39" s="146"/>
      <c r="BH39" s="146"/>
      <c r="BI39" s="146"/>
      <c r="BJ39" s="146"/>
      <c r="BK39" s="146"/>
      <c r="BL39" s="146"/>
      <c r="BM39" s="146"/>
      <c r="BN39" s="146"/>
      <c r="BO39" s="146"/>
      <c r="BP39" s="146"/>
      <c r="BQ39" s="146"/>
      <c r="BR39" s="146"/>
      <c r="BS39" s="146"/>
      <c r="BT39" s="146"/>
      <c r="BU39" s="146"/>
      <c r="BV39" s="146"/>
      <c r="BW39" s="146"/>
      <c r="BX39" s="146"/>
      <c r="BY39" s="146"/>
      <c r="BZ39" s="146"/>
      <c r="CA39" s="146"/>
      <c r="CB39" s="146"/>
      <c r="CC39" s="146"/>
      <c r="CD39" s="146"/>
      <c r="CE39" s="146"/>
      <c r="CF39" s="146"/>
      <c r="CG39" s="146"/>
      <c r="CH39" s="146"/>
      <c r="CI39" s="146"/>
      <c r="CJ39" s="146"/>
      <c r="CK39" s="146"/>
      <c r="CL39" s="146"/>
      <c r="CM39" s="146"/>
      <c r="CN39" s="146"/>
      <c r="CO39" s="146"/>
      <c r="CP39" s="146"/>
      <c r="CQ39" s="146"/>
      <c r="CR39" s="146"/>
      <c r="CS39" s="146"/>
      <c r="CT39" s="146"/>
      <c r="CU39" s="146"/>
      <c r="CV39" s="146"/>
      <c r="CW39" s="146"/>
      <c r="CX39" s="146"/>
      <c r="CY39" s="146"/>
      <c r="CZ39" s="146"/>
      <c r="DA39" s="146"/>
      <c r="DB39" s="146"/>
      <c r="DC39" s="146"/>
      <c r="DD39" s="146"/>
      <c r="DE39" s="146"/>
      <c r="DF39" s="146"/>
      <c r="DG39" s="146"/>
      <c r="DH39" s="146"/>
      <c r="DI39" s="146"/>
      <c r="DJ39" s="146"/>
      <c r="DK39" s="146"/>
      <c r="DL39" s="146"/>
      <c r="DM39" s="146"/>
      <c r="DN39" s="146"/>
      <c r="DO39" s="146"/>
      <c r="DP39" s="146"/>
      <c r="DQ39" s="146"/>
      <c r="DR39" s="146"/>
      <c r="DS39" s="146"/>
      <c r="DT39" s="146"/>
      <c r="DU39" s="146"/>
      <c r="DV39" s="146"/>
      <c r="DW39" s="146"/>
      <c r="DX39" s="146"/>
      <c r="DY39" s="146"/>
      <c r="DZ39" s="146"/>
      <c r="EA39" s="146"/>
      <c r="EB39" s="146"/>
      <c r="EC39" s="146"/>
      <c r="ED39" s="146"/>
      <c r="EE39" s="146"/>
      <c r="EF39" s="146"/>
      <c r="EG39" s="146"/>
      <c r="EH39" s="146"/>
      <c r="EI39" s="146"/>
      <c r="EJ39" s="146"/>
      <c r="EK39" s="146"/>
      <c r="EL39" s="146"/>
      <c r="EM39" s="146"/>
      <c r="EN39" s="146"/>
      <c r="EO39" s="146"/>
      <c r="EP39" s="146"/>
      <c r="EQ39" s="146"/>
      <c r="ER39" s="146"/>
      <c r="ES39" s="146"/>
      <c r="ET39" s="146"/>
      <c r="EU39" s="146"/>
      <c r="EV39" s="146"/>
      <c r="EW39" s="146"/>
      <c r="EX39" s="146"/>
      <c r="EY39" s="146"/>
      <c r="EZ39" s="146"/>
      <c r="FA39" s="146"/>
      <c r="FB39" s="146"/>
      <c r="FC39" s="146"/>
      <c r="FD39" s="146"/>
      <c r="FE39" s="146"/>
      <c r="FF39" s="146"/>
      <c r="FG39" s="146"/>
      <c r="FH39" s="146"/>
      <c r="FI39" s="146"/>
      <c r="FJ39" s="146"/>
      <c r="FK39" s="146"/>
      <c r="FL39" s="146"/>
      <c r="FM39" s="146"/>
      <c r="FN39" s="146"/>
      <c r="FO39" s="146"/>
      <c r="FP39" s="146"/>
      <c r="FQ39" s="146"/>
      <c r="FR39" s="146"/>
      <c r="FS39" s="146"/>
      <c r="FT39" s="146"/>
      <c r="FU39" s="146"/>
      <c r="FV39" s="146"/>
      <c r="FW39" s="146"/>
      <c r="FX39" s="146"/>
      <c r="FY39" s="146"/>
      <c r="FZ39" s="146"/>
      <c r="GA39" s="146"/>
      <c r="GB39" s="146"/>
      <c r="GC39" s="146"/>
      <c r="GD39" s="146"/>
      <c r="GE39" s="146"/>
      <c r="GF39" s="146"/>
      <c r="GG39" s="146"/>
      <c r="GH39" s="146"/>
      <c r="GI39" s="146"/>
      <c r="GJ39" s="146"/>
      <c r="GK39" s="146"/>
      <c r="GL39" s="146"/>
      <c r="GM39" s="146"/>
      <c r="GN39" s="146"/>
      <c r="GO39" s="146"/>
      <c r="GP39" s="146"/>
      <c r="GQ39" s="146"/>
      <c r="GR39" s="146"/>
      <c r="GS39" s="146"/>
      <c r="GT39" s="146"/>
      <c r="GU39" s="146"/>
      <c r="GV39" s="146"/>
      <c r="GW39" s="146"/>
      <c r="GX39" s="146"/>
      <c r="GY39" s="146"/>
      <c r="GZ39" s="146"/>
      <c r="HA39" s="146"/>
      <c r="HB39" s="146"/>
      <c r="HC39" s="146"/>
      <c r="HD39" s="146"/>
      <c r="HE39" s="146"/>
      <c r="HF39" s="146"/>
      <c r="HG39" s="146"/>
      <c r="HH39" s="146"/>
      <c r="HI39" s="146"/>
      <c r="HJ39" s="146"/>
      <c r="HK39" s="146"/>
      <c r="HL39" s="146"/>
      <c r="HM39" s="146"/>
      <c r="HN39" s="146"/>
      <c r="HO39" s="146"/>
      <c r="HP39" s="146"/>
      <c r="HQ39" s="146"/>
      <c r="HR39" s="146"/>
      <c r="HS39" s="146"/>
      <c r="HT39" s="146"/>
      <c r="HU39" s="146"/>
      <c r="HV39" s="146"/>
      <c r="HW39" s="146"/>
      <c r="HX39" s="146"/>
      <c r="HY39" s="146"/>
      <c r="HZ39" s="146"/>
      <c r="IA39" s="146"/>
      <c r="IB39" s="146"/>
      <c r="IC39" s="146"/>
      <c r="ID39" s="146"/>
      <c r="IE39" s="146"/>
      <c r="IF39" s="146"/>
      <c r="IG39" s="146"/>
      <c r="IH39" s="146"/>
      <c r="II39" s="146"/>
      <c r="IJ39" s="146"/>
      <c r="IK39" s="146"/>
      <c r="IL39" s="146"/>
      <c r="IM39" s="146"/>
      <c r="IN39" s="146"/>
      <c r="IO39" s="146"/>
      <c r="IP39" s="146"/>
      <c r="IQ39" s="146"/>
      <c r="IR39" s="146"/>
      <c r="IS39" s="146"/>
      <c r="IT39" s="146"/>
      <c r="IU39" s="146"/>
      <c r="IV39" s="146"/>
      <c r="IW39" s="146"/>
      <c r="IX39" s="146"/>
      <c r="IY39" s="146"/>
      <c r="IZ39" s="146"/>
      <c r="JA39" s="146"/>
      <c r="JB39" s="146"/>
      <c r="JC39" s="146"/>
      <c r="JD39" s="146"/>
      <c r="JE39" s="146"/>
      <c r="JF39" s="146"/>
      <c r="JG39" s="146"/>
      <c r="JH39" s="146"/>
      <c r="JI39" s="146"/>
      <c r="JJ39" s="146"/>
      <c r="JK39" s="146"/>
      <c r="JL39" s="146"/>
      <c r="JM39" s="146"/>
      <c r="JN39" s="146"/>
      <c r="JO39" s="146"/>
      <c r="JP39" s="146"/>
      <c r="JQ39" s="146"/>
      <c r="JR39" s="146"/>
      <c r="JS39" s="146"/>
      <c r="JT39" s="146"/>
      <c r="JU39" s="146"/>
      <c r="JV39" s="146"/>
      <c r="JW39" s="146"/>
      <c r="JX39" s="146"/>
      <c r="JY39" s="146"/>
      <c r="JZ39" s="146"/>
      <c r="KA39" s="146"/>
      <c r="KB39" s="146"/>
      <c r="KC39" s="146"/>
      <c r="KD39" s="146"/>
      <c r="KE39" s="146"/>
      <c r="KF39" s="146"/>
      <c r="KG39" s="146"/>
      <c r="KH39" s="146"/>
      <c r="KI39" s="146"/>
      <c r="KJ39" s="146"/>
      <c r="KK39" s="146"/>
      <c r="KL39" s="146"/>
      <c r="KM39" s="146"/>
      <c r="KN39" s="146"/>
      <c r="KO39" s="146"/>
      <c r="KP39" s="146"/>
      <c r="KQ39" s="146"/>
      <c r="KR39" s="146"/>
      <c r="KS39" s="146"/>
      <c r="KT39" s="146"/>
      <c r="KU39" s="146"/>
      <c r="KV39" s="146"/>
      <c r="KW39" s="146"/>
      <c r="KX39" s="146"/>
      <c r="KY39" s="146"/>
      <c r="KZ39" s="146"/>
      <c r="LA39" s="146"/>
      <c r="LB39" s="146"/>
      <c r="LC39" s="146"/>
      <c r="LD39" s="146"/>
      <c r="LE39" s="146"/>
      <c r="LF39" s="146"/>
      <c r="LG39" s="146"/>
      <c r="LH39" s="146"/>
      <c r="LI39" s="146"/>
      <c r="LJ39" s="146"/>
      <c r="LK39" s="146"/>
      <c r="LL39" s="146"/>
      <c r="LM39" s="146"/>
      <c r="LN39" s="146"/>
      <c r="LO39" s="146"/>
      <c r="LP39" s="146"/>
      <c r="LQ39" s="146"/>
      <c r="LR39" s="146"/>
      <c r="LS39" s="146"/>
      <c r="LT39" s="146"/>
      <c r="LU39" s="146"/>
      <c r="LV39" s="146"/>
      <c r="LW39" s="146"/>
      <c r="LX39" s="146"/>
      <c r="LY39" s="146"/>
      <c r="LZ39" s="146"/>
      <c r="MA39" s="146"/>
      <c r="MB39" s="146"/>
      <c r="MC39" s="146"/>
      <c r="MD39" s="146"/>
      <c r="ME39" s="146"/>
      <c r="MF39" s="146"/>
      <c r="MG39" s="146"/>
      <c r="MH39" s="146"/>
      <c r="MI39" s="146"/>
      <c r="MJ39" s="146"/>
      <c r="MK39" s="146"/>
      <c r="ML39" s="146"/>
      <c r="MM39" s="146"/>
      <c r="MN39" s="146"/>
      <c r="MO39" s="146"/>
      <c r="MP39" s="146"/>
      <c r="MQ39" s="146"/>
      <c r="MR39" s="146"/>
      <c r="MS39" s="146"/>
      <c r="MT39" s="146"/>
      <c r="MU39" s="146"/>
      <c r="MV39" s="146"/>
      <c r="MW39" s="146"/>
      <c r="MX39" s="146"/>
      <c r="MY39" s="146"/>
      <c r="MZ39" s="146"/>
      <c r="NA39" s="146"/>
      <c r="NB39" s="146"/>
      <c r="NC39" s="146"/>
      <c r="ND39" s="146"/>
      <c r="NE39" s="146"/>
      <c r="NF39" s="146"/>
      <c r="NG39" s="146"/>
      <c r="NH39" s="146"/>
      <c r="NI39" s="146"/>
      <c r="NJ39" s="146"/>
      <c r="NK39" s="146"/>
      <c r="NL39" s="146"/>
      <c r="NM39" s="146"/>
      <c r="NN39" s="146"/>
      <c r="NO39" s="146"/>
      <c r="NP39" s="146"/>
      <c r="NQ39" s="146"/>
      <c r="NR39" s="146"/>
      <c r="NS39" s="146"/>
      <c r="NT39" s="146"/>
      <c r="NU39" s="146"/>
      <c r="NV39" s="146"/>
      <c r="NW39" s="146"/>
      <c r="NX39" s="146"/>
      <c r="NY39" s="146"/>
      <c r="NZ39" s="146"/>
      <c r="OA39" s="146"/>
      <c r="OB39" s="146"/>
      <c r="OC39" s="146"/>
      <c r="OD39" s="146"/>
      <c r="OE39" s="146"/>
      <c r="OF39" s="146"/>
      <c r="OG39" s="146"/>
      <c r="OH39" s="146"/>
      <c r="OI39" s="146"/>
      <c r="OJ39" s="146"/>
      <c r="OK39" s="146"/>
      <c r="OL39" s="146"/>
      <c r="OM39" s="146"/>
      <c r="ON39" s="146"/>
      <c r="OO39" s="146"/>
      <c r="OP39" s="146"/>
      <c r="OQ39" s="146"/>
      <c r="OR39" s="146"/>
      <c r="OS39" s="146"/>
      <c r="OT39" s="146"/>
      <c r="OU39" s="146"/>
      <c r="OV39" s="146"/>
      <c r="OW39" s="146"/>
      <c r="OX39" s="146"/>
      <c r="OY39" s="146"/>
      <c r="OZ39" s="146"/>
      <c r="PA39" s="146"/>
      <c r="PB39" s="146"/>
      <c r="PC39" s="146"/>
      <c r="PD39" s="146"/>
      <c r="PE39" s="146"/>
      <c r="PF39" s="146"/>
      <c r="PG39" s="146"/>
      <c r="PH39" s="146"/>
      <c r="PI39" s="146"/>
      <c r="PJ39" s="146"/>
      <c r="PK39" s="146"/>
      <c r="PL39" s="146"/>
      <c r="PM39" s="146"/>
      <c r="PN39" s="146"/>
      <c r="PO39" s="146"/>
      <c r="PP39" s="146"/>
      <c r="PQ39" s="146"/>
      <c r="PR39" s="146"/>
      <c r="PS39" s="146"/>
      <c r="PT39" s="146"/>
      <c r="PU39" s="146"/>
      <c r="PV39" s="146"/>
      <c r="PW39" s="146"/>
      <c r="PX39" s="146"/>
      <c r="PY39" s="146"/>
      <c r="PZ39" s="146"/>
      <c r="QA39" s="146"/>
      <c r="QB39" s="146"/>
      <c r="QC39" s="146"/>
      <c r="QD39" s="146"/>
      <c r="QE39" s="146"/>
      <c r="QF39" s="146"/>
      <c r="QG39" s="146"/>
      <c r="QH39" s="146"/>
      <c r="QI39" s="146"/>
      <c r="QJ39" s="146"/>
      <c r="QK39" s="146"/>
      <c r="QL39" s="146"/>
      <c r="QM39" s="146"/>
      <c r="QN39" s="146"/>
      <c r="QO39" s="146"/>
      <c r="QP39" s="146"/>
      <c r="QQ39" s="146"/>
      <c r="QR39" s="146"/>
      <c r="QS39" s="146"/>
      <c r="QT39" s="146"/>
      <c r="QU39" s="146"/>
      <c r="QV39" s="146"/>
      <c r="QW39" s="146"/>
      <c r="QX39" s="146"/>
      <c r="QY39" s="146"/>
      <c r="QZ39" s="146"/>
      <c r="RA39" s="146"/>
      <c r="RB39" s="146"/>
      <c r="RC39" s="146"/>
      <c r="RD39" s="146"/>
      <c r="RE39" s="146"/>
      <c r="RF39" s="146"/>
      <c r="RG39" s="146"/>
      <c r="RH39" s="146"/>
      <c r="RI39" s="146"/>
      <c r="RJ39" s="146"/>
      <c r="RK39" s="146"/>
      <c r="RL39" s="146"/>
      <c r="RM39" s="146"/>
      <c r="RN39" s="146"/>
      <c r="RO39" s="146"/>
      <c r="RP39" s="146"/>
      <c r="RQ39" s="146"/>
      <c r="RR39" s="146"/>
      <c r="RS39" s="146"/>
      <c r="RT39" s="146"/>
      <c r="RU39" s="146"/>
      <c r="RV39" s="146"/>
      <c r="RW39" s="146"/>
      <c r="RX39" s="146"/>
      <c r="RY39" s="146"/>
      <c r="RZ39" s="146"/>
      <c r="SA39" s="146"/>
      <c r="SB39" s="146"/>
      <c r="SC39" s="146"/>
      <c r="SD39" s="146"/>
      <c r="SE39" s="146"/>
      <c r="SF39" s="146"/>
      <c r="SG39" s="146"/>
      <c r="SH39" s="146"/>
      <c r="SI39" s="146"/>
      <c r="SJ39" s="146"/>
      <c r="SK39" s="146"/>
      <c r="SL39" s="146"/>
      <c r="SM39" s="146"/>
      <c r="SN39" s="146"/>
      <c r="SO39" s="146"/>
      <c r="SP39" s="146"/>
      <c r="SQ39" s="146"/>
      <c r="SR39" s="146"/>
      <c r="SS39" s="146"/>
      <c r="ST39" s="146"/>
      <c r="SU39" s="146"/>
      <c r="SV39" s="146"/>
      <c r="SW39" s="146"/>
      <c r="SX39" s="146"/>
      <c r="SY39" s="146"/>
      <c r="SZ39" s="146"/>
      <c r="TA39" s="146"/>
      <c r="TB39" s="146"/>
      <c r="TC39" s="146"/>
      <c r="TD39" s="146"/>
      <c r="TE39" s="146"/>
      <c r="TF39" s="146"/>
      <c r="TG39" s="146"/>
      <c r="TH39" s="146"/>
      <c r="TI39" s="146"/>
      <c r="TJ39" s="146"/>
      <c r="TK39" s="146"/>
      <c r="TL39" s="146"/>
      <c r="TM39" s="146"/>
      <c r="TN39" s="146"/>
      <c r="TO39" s="146"/>
      <c r="TP39" s="146"/>
      <c r="TQ39" s="146"/>
      <c r="TR39" s="146"/>
      <c r="TS39" s="146"/>
      <c r="TT39" s="146"/>
      <c r="TU39" s="146"/>
      <c r="TV39" s="146"/>
      <c r="TW39" s="146"/>
      <c r="TX39" s="146"/>
      <c r="TY39" s="146"/>
      <c r="TZ39" s="146"/>
      <c r="UA39" s="146"/>
      <c r="UB39" s="146"/>
      <c r="UC39" s="146"/>
      <c r="UD39" s="146"/>
      <c r="UE39" s="146"/>
      <c r="UF39" s="146"/>
      <c r="UG39" s="146"/>
      <c r="UH39" s="146"/>
      <c r="UI39" s="146"/>
      <c r="UJ39" s="146"/>
      <c r="UK39" s="146"/>
      <c r="UL39" s="146"/>
      <c r="UM39" s="146"/>
      <c r="UN39" s="146"/>
      <c r="UO39" s="146"/>
      <c r="UP39" s="146"/>
      <c r="UQ39" s="146"/>
      <c r="UR39" s="146"/>
      <c r="US39" s="146"/>
      <c r="UT39" s="146"/>
      <c r="UU39" s="146"/>
      <c r="UV39" s="146"/>
      <c r="UW39" s="146"/>
      <c r="UX39" s="146"/>
      <c r="UY39" s="146"/>
      <c r="UZ39" s="146"/>
      <c r="VA39" s="146"/>
      <c r="VB39" s="146"/>
      <c r="VC39" s="146"/>
      <c r="VD39" s="146"/>
      <c r="VE39" s="146"/>
      <c r="VF39" s="146"/>
      <c r="VG39" s="146"/>
      <c r="VH39" s="146"/>
      <c r="VI39" s="146"/>
      <c r="VJ39" s="146"/>
      <c r="VK39" s="146"/>
      <c r="VL39" s="146"/>
      <c r="VM39" s="146"/>
      <c r="VN39" s="146"/>
      <c r="VO39" s="146"/>
      <c r="VP39" s="146"/>
      <c r="VQ39" s="146"/>
      <c r="VR39" s="146"/>
      <c r="VS39" s="146"/>
      <c r="VT39" s="146"/>
      <c r="VU39" s="146"/>
      <c r="VV39" s="146"/>
      <c r="VW39" s="146"/>
      <c r="VX39" s="146"/>
      <c r="VY39" s="146"/>
      <c r="VZ39" s="146"/>
      <c r="WA39" s="146"/>
      <c r="WB39" s="146"/>
      <c r="WC39" s="146"/>
      <c r="WD39" s="146"/>
      <c r="WE39" s="146"/>
      <c r="WF39" s="146"/>
      <c r="WG39" s="146"/>
      <c r="WH39" s="146"/>
      <c r="WI39" s="146"/>
      <c r="WJ39" s="146"/>
      <c r="WK39" s="146"/>
      <c r="WL39" s="146"/>
      <c r="WM39" s="146"/>
      <c r="WN39" s="146"/>
      <c r="WO39" s="146"/>
      <c r="WP39" s="146"/>
      <c r="WQ39" s="146"/>
      <c r="WR39" s="146"/>
      <c r="WS39" s="146"/>
      <c r="WT39" s="146"/>
      <c r="WU39" s="146"/>
      <c r="WV39" s="146"/>
      <c r="WW39" s="146"/>
      <c r="WX39" s="146"/>
      <c r="WY39" s="146"/>
      <c r="WZ39" s="146"/>
      <c r="XA39" s="146"/>
      <c r="XB39" s="146"/>
      <c r="XC39" s="146"/>
      <c r="XD39" s="146"/>
      <c r="XE39" s="146"/>
      <c r="XF39" s="146"/>
      <c r="XG39" s="146"/>
      <c r="XH39" s="146"/>
      <c r="XI39" s="146"/>
      <c r="XJ39" s="146"/>
      <c r="XK39" s="146"/>
      <c r="XL39" s="146"/>
      <c r="XM39" s="146"/>
      <c r="XN39" s="146"/>
      <c r="XO39" s="146"/>
      <c r="XP39" s="146"/>
      <c r="XQ39" s="146"/>
      <c r="XR39" s="146"/>
      <c r="XS39" s="146"/>
      <c r="XT39" s="146"/>
      <c r="XU39" s="146"/>
      <c r="XV39" s="146"/>
      <c r="XW39" s="146"/>
      <c r="XX39" s="146"/>
      <c r="XY39" s="146"/>
      <c r="XZ39" s="146"/>
      <c r="YA39" s="146"/>
      <c r="YB39" s="146"/>
      <c r="YC39" s="146"/>
      <c r="YD39" s="146"/>
      <c r="YE39" s="146"/>
      <c r="YF39" s="146"/>
      <c r="YG39" s="146"/>
      <c r="YH39" s="146"/>
      <c r="YI39" s="146"/>
      <c r="YJ39" s="146"/>
      <c r="YK39" s="146"/>
      <c r="YL39" s="146"/>
      <c r="YM39" s="146"/>
      <c r="YN39" s="146"/>
      <c r="YO39" s="146"/>
      <c r="YP39" s="146"/>
      <c r="YQ39" s="146"/>
      <c r="YR39" s="146"/>
      <c r="YS39" s="146"/>
      <c r="YT39" s="146"/>
      <c r="YU39" s="146"/>
      <c r="YV39" s="146"/>
      <c r="YW39" s="146"/>
      <c r="YX39" s="146"/>
      <c r="YY39" s="146"/>
      <c r="YZ39" s="146"/>
      <c r="ZA39" s="146"/>
      <c r="ZB39" s="146"/>
      <c r="ZC39" s="146"/>
      <c r="ZD39" s="146"/>
      <c r="ZE39" s="146"/>
      <c r="ZF39" s="146"/>
      <c r="ZG39" s="146"/>
      <c r="ZH39" s="146"/>
      <c r="ZI39" s="146"/>
      <c r="ZJ39" s="146"/>
      <c r="ZK39" s="146"/>
      <c r="ZL39" s="146"/>
      <c r="ZM39" s="146"/>
      <c r="ZN39" s="146"/>
      <c r="ZO39" s="146"/>
      <c r="ZP39" s="146"/>
      <c r="ZQ39" s="146"/>
      <c r="ZR39" s="146"/>
      <c r="ZS39" s="146"/>
      <c r="ZT39" s="146"/>
      <c r="ZU39" s="146"/>
      <c r="ZV39" s="146"/>
      <c r="ZW39" s="146"/>
      <c r="ZX39" s="146"/>
      <c r="ZY39" s="146"/>
      <c r="ZZ39" s="146"/>
      <c r="AAA39" s="146"/>
      <c r="AAB39" s="146"/>
      <c r="AAC39" s="146"/>
      <c r="AAD39" s="146"/>
      <c r="AAE39" s="146"/>
      <c r="AAF39" s="146"/>
      <c r="AAG39" s="146"/>
      <c r="AAH39" s="146"/>
      <c r="AAI39" s="146"/>
      <c r="AAJ39" s="146"/>
      <c r="AAK39" s="146"/>
      <c r="AAL39" s="146"/>
      <c r="AAM39" s="146"/>
      <c r="AAN39" s="146"/>
      <c r="AAO39" s="146"/>
      <c r="AAP39" s="146"/>
      <c r="AAQ39" s="146"/>
      <c r="AAR39" s="146"/>
      <c r="AAS39" s="146"/>
      <c r="AAT39" s="146"/>
      <c r="AAU39" s="146"/>
      <c r="AAV39" s="146"/>
      <c r="AAW39" s="146"/>
      <c r="AAX39" s="146"/>
      <c r="AAY39" s="146"/>
      <c r="AAZ39" s="146"/>
      <c r="ABA39" s="146"/>
      <c r="ABB39" s="146"/>
      <c r="ABC39" s="146"/>
      <c r="ABD39" s="146"/>
      <c r="ABE39" s="146"/>
      <c r="ABF39" s="146"/>
      <c r="ABG39" s="146"/>
      <c r="ABH39" s="146"/>
      <c r="ABI39" s="146"/>
      <c r="ABJ39" s="146"/>
      <c r="ABK39" s="146"/>
      <c r="ABL39" s="146"/>
      <c r="ABM39" s="146"/>
      <c r="ABN39" s="146"/>
      <c r="ABO39" s="146"/>
      <c r="ABP39" s="146"/>
      <c r="ABQ39" s="146"/>
      <c r="ABR39" s="146"/>
      <c r="ABS39" s="146"/>
      <c r="ABT39" s="146"/>
      <c r="ABU39" s="146"/>
      <c r="ABV39" s="146"/>
      <c r="ABW39" s="146"/>
      <c r="ABX39" s="146"/>
      <c r="ABY39" s="146"/>
      <c r="ABZ39" s="146"/>
      <c r="ACA39" s="146"/>
      <c r="ACB39" s="146"/>
      <c r="ACC39" s="146"/>
      <c r="ACD39" s="146"/>
      <c r="ACE39" s="146"/>
      <c r="ACF39" s="146"/>
      <c r="ACG39" s="146"/>
      <c r="ACH39" s="146"/>
      <c r="ACI39" s="146"/>
      <c r="ACJ39" s="146"/>
      <c r="ACK39" s="146"/>
      <c r="ACL39" s="146"/>
      <c r="ACM39" s="146"/>
      <c r="ACN39" s="146"/>
      <c r="ACO39" s="146"/>
      <c r="ACP39" s="146"/>
      <c r="ACQ39" s="146"/>
      <c r="ACR39" s="146"/>
      <c r="ACS39" s="146"/>
      <c r="ACT39" s="146"/>
      <c r="ACU39" s="146"/>
      <c r="ACV39" s="146"/>
      <c r="ACW39" s="146"/>
      <c r="ACX39" s="146"/>
      <c r="ACY39" s="146"/>
      <c r="ACZ39" s="146"/>
      <c r="ADA39" s="146"/>
      <c r="ADB39" s="146"/>
      <c r="ADC39" s="146"/>
      <c r="ADD39" s="146"/>
      <c r="ADE39" s="146"/>
      <c r="ADF39" s="146"/>
      <c r="ADG39" s="146"/>
      <c r="ADH39" s="146"/>
      <c r="ADI39" s="146"/>
      <c r="ADJ39" s="146"/>
      <c r="ADK39" s="146"/>
      <c r="ADL39" s="146"/>
      <c r="ADM39" s="146"/>
      <c r="ADN39" s="146"/>
      <c r="ADO39" s="146"/>
      <c r="ADP39" s="146"/>
      <c r="ADQ39" s="146"/>
      <c r="ADR39" s="146"/>
      <c r="ADS39" s="146"/>
      <c r="ADT39" s="146"/>
      <c r="ADU39" s="146"/>
      <c r="ADV39" s="146"/>
      <c r="ADW39" s="146"/>
      <c r="ADX39" s="146"/>
      <c r="ADY39" s="146"/>
      <c r="ADZ39" s="146"/>
      <c r="AEA39" s="146"/>
      <c r="AEB39" s="146"/>
      <c r="AEC39" s="146"/>
      <c r="AED39" s="146"/>
      <c r="AEE39" s="146"/>
      <c r="AEF39" s="146"/>
      <c r="AEG39" s="146"/>
      <c r="AEH39" s="146"/>
      <c r="AEI39" s="146"/>
      <c r="AEJ39" s="146"/>
      <c r="AEK39" s="146"/>
      <c r="AEL39" s="146"/>
      <c r="AEM39" s="146"/>
      <c r="AEN39" s="146"/>
      <c r="AEO39" s="146"/>
      <c r="AEP39" s="146"/>
      <c r="AEQ39" s="146"/>
      <c r="AER39" s="146"/>
      <c r="AES39" s="146"/>
      <c r="AET39" s="146"/>
      <c r="AEU39" s="146"/>
      <c r="AEV39" s="146"/>
      <c r="AEW39" s="146"/>
      <c r="AEX39" s="146"/>
      <c r="AEY39" s="146"/>
      <c r="AEZ39" s="146"/>
      <c r="AFA39" s="146"/>
      <c r="AFB39" s="146"/>
      <c r="AFC39" s="146"/>
      <c r="AFD39" s="146"/>
      <c r="AFE39" s="146"/>
      <c r="AFF39" s="146"/>
      <c r="AFG39" s="146"/>
      <c r="AFH39" s="146"/>
      <c r="AFI39" s="146"/>
      <c r="AFJ39" s="146"/>
      <c r="AFK39" s="146"/>
      <c r="AFL39" s="146"/>
      <c r="AFM39" s="146"/>
      <c r="AFN39" s="146"/>
      <c r="AFO39" s="146"/>
      <c r="AFP39" s="146"/>
      <c r="AFQ39" s="146"/>
      <c r="AFR39" s="146"/>
      <c r="AFS39" s="146"/>
      <c r="AFT39" s="146"/>
      <c r="AFU39" s="146"/>
      <c r="AFV39" s="146"/>
      <c r="AFW39" s="146"/>
      <c r="AFX39" s="146"/>
      <c r="AFY39" s="146"/>
      <c r="AFZ39" s="146"/>
      <c r="AGA39" s="146"/>
      <c r="AGB39" s="146"/>
      <c r="AGC39" s="146"/>
      <c r="AGD39" s="146"/>
      <c r="AGE39" s="146"/>
      <c r="AGF39" s="146"/>
      <c r="AGG39" s="146"/>
      <c r="AGH39" s="146"/>
      <c r="AGI39" s="146"/>
      <c r="AGJ39" s="146"/>
      <c r="AGK39" s="146"/>
      <c r="AGL39" s="146"/>
      <c r="AGM39" s="146"/>
      <c r="AGN39" s="146"/>
      <c r="AGO39" s="146"/>
      <c r="AGP39" s="146"/>
      <c r="AGQ39" s="146"/>
      <c r="AGR39" s="146"/>
      <c r="AGS39" s="146"/>
      <c r="AGT39" s="146"/>
      <c r="AGU39" s="146"/>
      <c r="AGV39" s="146"/>
      <c r="AGW39" s="146"/>
      <c r="AGX39" s="146"/>
      <c r="AGY39" s="146"/>
      <c r="AGZ39" s="146"/>
      <c r="AHA39" s="146"/>
      <c r="AHB39" s="146"/>
      <c r="AHC39" s="146"/>
      <c r="AHD39" s="146"/>
      <c r="AHE39" s="146"/>
      <c r="AHF39" s="146"/>
      <c r="AHG39" s="146"/>
      <c r="AHH39" s="146"/>
      <c r="AHI39" s="146"/>
      <c r="AHJ39" s="146"/>
      <c r="AHK39" s="146"/>
      <c r="AHL39" s="146"/>
      <c r="AHM39" s="146"/>
      <c r="AHN39" s="146"/>
      <c r="AHO39" s="146"/>
      <c r="AHP39" s="146"/>
      <c r="AHQ39" s="146"/>
      <c r="AHR39" s="146"/>
      <c r="AHS39" s="146"/>
      <c r="AHT39" s="146"/>
      <c r="AHU39" s="146"/>
      <c r="AHV39" s="146"/>
      <c r="AHW39" s="146"/>
      <c r="AHX39" s="146"/>
      <c r="AHY39" s="146"/>
      <c r="AHZ39" s="146"/>
      <c r="AIA39" s="146"/>
      <c r="AIB39" s="146"/>
      <c r="AIC39" s="146"/>
      <c r="AID39" s="146"/>
      <c r="AIE39" s="146"/>
      <c r="AIF39" s="146"/>
      <c r="AIG39" s="146"/>
      <c r="AIH39" s="146"/>
      <c r="AII39" s="146"/>
      <c r="AIJ39" s="146"/>
      <c r="AIK39" s="146"/>
      <c r="AIL39" s="146"/>
      <c r="AIM39" s="146"/>
      <c r="AIN39" s="146"/>
      <c r="AIO39" s="146"/>
      <c r="AIP39" s="146"/>
      <c r="AIQ39" s="146"/>
      <c r="AIR39" s="146"/>
      <c r="AIS39" s="146"/>
      <c r="AIT39" s="146"/>
      <c r="AIU39" s="146"/>
      <c r="AIV39" s="146"/>
      <c r="AIW39" s="146"/>
      <c r="AIX39" s="146"/>
      <c r="AIY39" s="146"/>
      <c r="AIZ39" s="146"/>
      <c r="AJA39" s="146"/>
      <c r="AJB39" s="146"/>
      <c r="AJC39" s="146"/>
      <c r="AJD39" s="146"/>
      <c r="AJE39" s="146"/>
      <c r="AJF39" s="146"/>
      <c r="AJG39" s="146"/>
      <c r="AJH39" s="146"/>
      <c r="AJI39" s="146"/>
      <c r="AJJ39" s="146"/>
      <c r="AJK39" s="146"/>
      <c r="AJL39" s="146"/>
      <c r="AJM39" s="146"/>
      <c r="AJN39" s="146"/>
      <c r="AJO39" s="146"/>
      <c r="AJP39" s="146"/>
      <c r="AJQ39" s="146"/>
      <c r="AJR39" s="146"/>
      <c r="AJS39" s="146"/>
      <c r="AJT39" s="146"/>
      <c r="AJU39" s="146"/>
      <c r="AJV39" s="146"/>
      <c r="AJW39" s="146"/>
      <c r="AJX39" s="146"/>
      <c r="AJY39" s="146"/>
      <c r="AJZ39" s="146"/>
      <c r="AKA39" s="146"/>
      <c r="AKB39" s="146"/>
      <c r="AKC39" s="146"/>
      <c r="AKD39" s="146"/>
      <c r="AKE39" s="146"/>
      <c r="AKF39" s="146"/>
      <c r="AKG39" s="146"/>
      <c r="AKH39" s="146"/>
      <c r="AKI39" s="146"/>
      <c r="AKJ39" s="146"/>
      <c r="AKK39" s="146"/>
      <c r="AKL39" s="146"/>
      <c r="AKM39" s="146"/>
      <c r="AKN39" s="146"/>
      <c r="AKO39" s="146"/>
      <c r="AKP39" s="146"/>
      <c r="AKQ39" s="146"/>
      <c r="AKR39" s="146"/>
      <c r="AKS39" s="146"/>
      <c r="AKT39" s="146"/>
      <c r="AKU39" s="146"/>
      <c r="AKV39" s="146"/>
      <c r="AKW39" s="146"/>
      <c r="AKX39" s="146"/>
      <c r="AKY39" s="146"/>
      <c r="AKZ39" s="146"/>
      <c r="ALA39" s="146"/>
      <c r="ALB39" s="146"/>
      <c r="ALC39" s="146"/>
      <c r="ALD39" s="146"/>
      <c r="ALE39" s="146"/>
      <c r="ALF39" s="146"/>
      <c r="ALG39" s="146"/>
      <c r="ALH39" s="146"/>
      <c r="ALI39" s="146"/>
      <c r="ALJ39" s="146"/>
      <c r="ALK39" s="146"/>
      <c r="ALL39" s="146"/>
      <c r="ALM39" s="146"/>
      <c r="ALN39" s="146"/>
      <c r="ALO39" s="146"/>
      <c r="ALP39" s="146"/>
      <c r="ALQ39" s="146"/>
      <c r="ALR39" s="146"/>
      <c r="ALS39" s="146"/>
      <c r="ALT39" s="146"/>
      <c r="ALU39" s="146"/>
      <c r="ALV39" s="146"/>
      <c r="ALW39" s="146"/>
      <c r="ALX39" s="146"/>
      <c r="ALY39" s="146"/>
      <c r="ALZ39" s="146"/>
      <c r="AMA39" s="146"/>
      <c r="AMB39" s="146"/>
      <c r="AMC39" s="146"/>
      <c r="AMD39" s="146"/>
      <c r="AME39" s="146"/>
      <c r="AMF39" s="146"/>
      <c r="AMG39" s="146"/>
      <c r="AMH39" s="146"/>
      <c r="AMI39" s="146"/>
      <c r="AMJ39" s="146"/>
      <c r="AMK39" s="146"/>
    </row>
    <row r="40" spans="1:1025" s="147" customFormat="1" x14ac:dyDescent="0.25">
      <c r="A40" s="156" t="s">
        <v>26</v>
      </c>
      <c r="B40" s="157" t="s">
        <v>8</v>
      </c>
      <c r="C40" s="158" t="s">
        <v>7</v>
      </c>
      <c r="D40" s="158" t="s">
        <v>7</v>
      </c>
      <c r="E40" s="159" t="s">
        <v>7</v>
      </c>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6"/>
      <c r="AV40" s="146"/>
      <c r="AW40" s="146"/>
      <c r="AX40" s="146"/>
      <c r="AY40" s="146"/>
      <c r="AZ40" s="146"/>
      <c r="BA40" s="146"/>
      <c r="BB40" s="146"/>
      <c r="BC40" s="146"/>
      <c r="BD40" s="146"/>
      <c r="BE40" s="146"/>
      <c r="BF40" s="146"/>
      <c r="BG40" s="146"/>
      <c r="BH40" s="146"/>
      <c r="BI40" s="146"/>
      <c r="BJ40" s="146"/>
      <c r="BK40" s="146"/>
      <c r="BL40" s="146"/>
      <c r="BM40" s="146"/>
      <c r="BN40" s="146"/>
      <c r="BO40" s="146"/>
      <c r="BP40" s="146"/>
      <c r="BQ40" s="146"/>
      <c r="BR40" s="146"/>
      <c r="BS40" s="146"/>
      <c r="BT40" s="146"/>
      <c r="BU40" s="146"/>
      <c r="BV40" s="146"/>
      <c r="BW40" s="146"/>
      <c r="BX40" s="146"/>
      <c r="BY40" s="146"/>
      <c r="BZ40" s="146"/>
      <c r="CA40" s="146"/>
      <c r="CB40" s="146"/>
      <c r="CC40" s="146"/>
      <c r="CD40" s="146"/>
      <c r="CE40" s="146"/>
      <c r="CF40" s="146"/>
      <c r="CG40" s="146"/>
      <c r="CH40" s="146"/>
      <c r="CI40" s="146"/>
      <c r="CJ40" s="146"/>
      <c r="CK40" s="146"/>
      <c r="CL40" s="146"/>
      <c r="CM40" s="146"/>
      <c r="CN40" s="146"/>
      <c r="CO40" s="146"/>
      <c r="CP40" s="146"/>
      <c r="CQ40" s="146"/>
      <c r="CR40" s="146"/>
      <c r="CS40" s="146"/>
      <c r="CT40" s="146"/>
      <c r="CU40" s="146"/>
      <c r="CV40" s="146"/>
      <c r="CW40" s="146"/>
      <c r="CX40" s="146"/>
      <c r="CY40" s="146"/>
      <c r="CZ40" s="146"/>
      <c r="DA40" s="146"/>
      <c r="DB40" s="146"/>
      <c r="DC40" s="146"/>
      <c r="DD40" s="146"/>
      <c r="DE40" s="146"/>
      <c r="DF40" s="146"/>
      <c r="DG40" s="146"/>
      <c r="DH40" s="146"/>
      <c r="DI40" s="146"/>
      <c r="DJ40" s="146"/>
      <c r="DK40" s="146"/>
      <c r="DL40" s="146"/>
      <c r="DM40" s="146"/>
      <c r="DN40" s="146"/>
      <c r="DO40" s="146"/>
      <c r="DP40" s="146"/>
      <c r="DQ40" s="146"/>
      <c r="DR40" s="146"/>
      <c r="DS40" s="146"/>
      <c r="DT40" s="146"/>
      <c r="DU40" s="146"/>
      <c r="DV40" s="146"/>
      <c r="DW40" s="146"/>
      <c r="DX40" s="146"/>
      <c r="DY40" s="146"/>
      <c r="DZ40" s="146"/>
      <c r="EA40" s="146"/>
      <c r="EB40" s="146"/>
      <c r="EC40" s="146"/>
      <c r="ED40" s="146"/>
      <c r="EE40" s="146"/>
      <c r="EF40" s="146"/>
      <c r="EG40" s="146"/>
      <c r="EH40" s="146"/>
      <c r="EI40" s="146"/>
      <c r="EJ40" s="146"/>
      <c r="EK40" s="146"/>
      <c r="EL40" s="146"/>
      <c r="EM40" s="146"/>
      <c r="EN40" s="146"/>
      <c r="EO40" s="146"/>
      <c r="EP40" s="146"/>
      <c r="EQ40" s="146"/>
      <c r="ER40" s="146"/>
      <c r="ES40" s="146"/>
      <c r="ET40" s="146"/>
      <c r="EU40" s="146"/>
      <c r="EV40" s="146"/>
      <c r="EW40" s="146"/>
      <c r="EX40" s="146"/>
      <c r="EY40" s="146"/>
      <c r="EZ40" s="146"/>
      <c r="FA40" s="146"/>
      <c r="FB40" s="146"/>
      <c r="FC40" s="146"/>
      <c r="FD40" s="146"/>
      <c r="FE40" s="146"/>
      <c r="FF40" s="146"/>
      <c r="FG40" s="146"/>
      <c r="FH40" s="146"/>
      <c r="FI40" s="146"/>
      <c r="FJ40" s="146"/>
      <c r="FK40" s="146"/>
      <c r="FL40" s="146"/>
      <c r="FM40" s="146"/>
      <c r="FN40" s="146"/>
      <c r="FO40" s="146"/>
      <c r="FP40" s="146"/>
      <c r="FQ40" s="146"/>
      <c r="FR40" s="146"/>
      <c r="FS40" s="146"/>
      <c r="FT40" s="146"/>
      <c r="FU40" s="146"/>
      <c r="FV40" s="146"/>
      <c r="FW40" s="146"/>
      <c r="FX40" s="146"/>
      <c r="FY40" s="146"/>
      <c r="FZ40" s="146"/>
      <c r="GA40" s="146"/>
      <c r="GB40" s="146"/>
      <c r="GC40" s="146"/>
      <c r="GD40" s="146"/>
      <c r="GE40" s="146"/>
      <c r="GF40" s="146"/>
      <c r="GG40" s="146"/>
      <c r="GH40" s="146"/>
      <c r="GI40" s="146"/>
      <c r="GJ40" s="146"/>
      <c r="GK40" s="146"/>
      <c r="GL40" s="146"/>
      <c r="GM40" s="146"/>
      <c r="GN40" s="146"/>
      <c r="GO40" s="146"/>
      <c r="GP40" s="146"/>
      <c r="GQ40" s="146"/>
      <c r="GR40" s="146"/>
      <c r="GS40" s="146"/>
      <c r="GT40" s="146"/>
      <c r="GU40" s="146"/>
      <c r="GV40" s="146"/>
      <c r="GW40" s="146"/>
      <c r="GX40" s="146"/>
      <c r="GY40" s="146"/>
      <c r="GZ40" s="146"/>
      <c r="HA40" s="146"/>
      <c r="HB40" s="146"/>
      <c r="HC40" s="146"/>
      <c r="HD40" s="146"/>
      <c r="HE40" s="146"/>
      <c r="HF40" s="146"/>
      <c r="HG40" s="146"/>
      <c r="HH40" s="146"/>
      <c r="HI40" s="146"/>
      <c r="HJ40" s="146"/>
      <c r="HK40" s="146"/>
      <c r="HL40" s="146"/>
      <c r="HM40" s="146"/>
      <c r="HN40" s="146"/>
      <c r="HO40" s="146"/>
      <c r="HP40" s="146"/>
      <c r="HQ40" s="146"/>
      <c r="HR40" s="146"/>
      <c r="HS40" s="146"/>
      <c r="HT40" s="146"/>
      <c r="HU40" s="146"/>
      <c r="HV40" s="146"/>
      <c r="HW40" s="146"/>
      <c r="HX40" s="146"/>
      <c r="HY40" s="146"/>
      <c r="HZ40" s="146"/>
      <c r="IA40" s="146"/>
      <c r="IB40" s="146"/>
      <c r="IC40" s="146"/>
      <c r="ID40" s="146"/>
      <c r="IE40" s="146"/>
      <c r="IF40" s="146"/>
      <c r="IG40" s="146"/>
      <c r="IH40" s="146"/>
      <c r="II40" s="146"/>
      <c r="IJ40" s="146"/>
      <c r="IK40" s="146"/>
      <c r="IL40" s="146"/>
      <c r="IM40" s="146"/>
      <c r="IN40" s="146"/>
      <c r="IO40" s="146"/>
      <c r="IP40" s="146"/>
      <c r="IQ40" s="146"/>
      <c r="IR40" s="146"/>
      <c r="IS40" s="146"/>
      <c r="IT40" s="146"/>
      <c r="IU40" s="146"/>
      <c r="IV40" s="146"/>
      <c r="IW40" s="146"/>
      <c r="IX40" s="146"/>
      <c r="IY40" s="146"/>
      <c r="IZ40" s="146"/>
      <c r="JA40" s="146"/>
      <c r="JB40" s="146"/>
      <c r="JC40" s="146"/>
      <c r="JD40" s="146"/>
      <c r="JE40" s="146"/>
      <c r="JF40" s="146"/>
      <c r="JG40" s="146"/>
      <c r="JH40" s="146"/>
      <c r="JI40" s="146"/>
      <c r="JJ40" s="146"/>
      <c r="JK40" s="146"/>
      <c r="JL40" s="146"/>
      <c r="JM40" s="146"/>
      <c r="JN40" s="146"/>
      <c r="JO40" s="146"/>
      <c r="JP40" s="146"/>
      <c r="JQ40" s="146"/>
      <c r="JR40" s="146"/>
      <c r="JS40" s="146"/>
      <c r="JT40" s="146"/>
      <c r="JU40" s="146"/>
      <c r="JV40" s="146"/>
      <c r="JW40" s="146"/>
      <c r="JX40" s="146"/>
      <c r="JY40" s="146"/>
      <c r="JZ40" s="146"/>
      <c r="KA40" s="146"/>
      <c r="KB40" s="146"/>
      <c r="KC40" s="146"/>
      <c r="KD40" s="146"/>
      <c r="KE40" s="146"/>
      <c r="KF40" s="146"/>
      <c r="KG40" s="146"/>
      <c r="KH40" s="146"/>
      <c r="KI40" s="146"/>
      <c r="KJ40" s="146"/>
      <c r="KK40" s="146"/>
      <c r="KL40" s="146"/>
      <c r="KM40" s="146"/>
      <c r="KN40" s="146"/>
      <c r="KO40" s="146"/>
      <c r="KP40" s="146"/>
      <c r="KQ40" s="146"/>
      <c r="KR40" s="146"/>
      <c r="KS40" s="146"/>
      <c r="KT40" s="146"/>
      <c r="KU40" s="146"/>
      <c r="KV40" s="146"/>
      <c r="KW40" s="146"/>
      <c r="KX40" s="146"/>
      <c r="KY40" s="146"/>
      <c r="KZ40" s="146"/>
      <c r="LA40" s="146"/>
      <c r="LB40" s="146"/>
      <c r="LC40" s="146"/>
      <c r="LD40" s="146"/>
      <c r="LE40" s="146"/>
      <c r="LF40" s="146"/>
      <c r="LG40" s="146"/>
      <c r="LH40" s="146"/>
      <c r="LI40" s="146"/>
      <c r="LJ40" s="146"/>
      <c r="LK40" s="146"/>
      <c r="LL40" s="146"/>
      <c r="LM40" s="146"/>
      <c r="LN40" s="146"/>
      <c r="LO40" s="146"/>
      <c r="LP40" s="146"/>
      <c r="LQ40" s="146"/>
      <c r="LR40" s="146"/>
      <c r="LS40" s="146"/>
      <c r="LT40" s="146"/>
      <c r="LU40" s="146"/>
      <c r="LV40" s="146"/>
      <c r="LW40" s="146"/>
      <c r="LX40" s="146"/>
      <c r="LY40" s="146"/>
      <c r="LZ40" s="146"/>
      <c r="MA40" s="146"/>
      <c r="MB40" s="146"/>
      <c r="MC40" s="146"/>
      <c r="MD40" s="146"/>
      <c r="ME40" s="146"/>
      <c r="MF40" s="146"/>
      <c r="MG40" s="146"/>
      <c r="MH40" s="146"/>
      <c r="MI40" s="146"/>
      <c r="MJ40" s="146"/>
      <c r="MK40" s="146"/>
      <c r="ML40" s="146"/>
      <c r="MM40" s="146"/>
      <c r="MN40" s="146"/>
      <c r="MO40" s="146"/>
      <c r="MP40" s="146"/>
      <c r="MQ40" s="146"/>
      <c r="MR40" s="146"/>
      <c r="MS40" s="146"/>
      <c r="MT40" s="146"/>
      <c r="MU40" s="146"/>
      <c r="MV40" s="146"/>
      <c r="MW40" s="146"/>
      <c r="MX40" s="146"/>
      <c r="MY40" s="146"/>
      <c r="MZ40" s="146"/>
      <c r="NA40" s="146"/>
      <c r="NB40" s="146"/>
      <c r="NC40" s="146"/>
      <c r="ND40" s="146"/>
      <c r="NE40" s="146"/>
      <c r="NF40" s="146"/>
      <c r="NG40" s="146"/>
      <c r="NH40" s="146"/>
      <c r="NI40" s="146"/>
      <c r="NJ40" s="146"/>
      <c r="NK40" s="146"/>
      <c r="NL40" s="146"/>
      <c r="NM40" s="146"/>
      <c r="NN40" s="146"/>
      <c r="NO40" s="146"/>
      <c r="NP40" s="146"/>
      <c r="NQ40" s="146"/>
      <c r="NR40" s="146"/>
      <c r="NS40" s="146"/>
      <c r="NT40" s="146"/>
      <c r="NU40" s="146"/>
      <c r="NV40" s="146"/>
      <c r="NW40" s="146"/>
      <c r="NX40" s="146"/>
      <c r="NY40" s="146"/>
      <c r="NZ40" s="146"/>
      <c r="OA40" s="146"/>
      <c r="OB40" s="146"/>
      <c r="OC40" s="146"/>
      <c r="OD40" s="146"/>
      <c r="OE40" s="146"/>
      <c r="OF40" s="146"/>
      <c r="OG40" s="146"/>
      <c r="OH40" s="146"/>
      <c r="OI40" s="146"/>
      <c r="OJ40" s="146"/>
      <c r="OK40" s="146"/>
      <c r="OL40" s="146"/>
      <c r="OM40" s="146"/>
      <c r="ON40" s="146"/>
      <c r="OO40" s="146"/>
      <c r="OP40" s="146"/>
      <c r="OQ40" s="146"/>
      <c r="OR40" s="146"/>
      <c r="OS40" s="146"/>
      <c r="OT40" s="146"/>
      <c r="OU40" s="146"/>
      <c r="OV40" s="146"/>
      <c r="OW40" s="146"/>
      <c r="OX40" s="146"/>
      <c r="OY40" s="146"/>
      <c r="OZ40" s="146"/>
      <c r="PA40" s="146"/>
      <c r="PB40" s="146"/>
      <c r="PC40" s="146"/>
      <c r="PD40" s="146"/>
      <c r="PE40" s="146"/>
      <c r="PF40" s="146"/>
      <c r="PG40" s="146"/>
      <c r="PH40" s="146"/>
      <c r="PI40" s="146"/>
      <c r="PJ40" s="146"/>
      <c r="PK40" s="146"/>
      <c r="PL40" s="146"/>
      <c r="PM40" s="146"/>
      <c r="PN40" s="146"/>
      <c r="PO40" s="146"/>
      <c r="PP40" s="146"/>
      <c r="PQ40" s="146"/>
      <c r="PR40" s="146"/>
      <c r="PS40" s="146"/>
      <c r="PT40" s="146"/>
      <c r="PU40" s="146"/>
      <c r="PV40" s="146"/>
      <c r="PW40" s="146"/>
      <c r="PX40" s="146"/>
      <c r="PY40" s="146"/>
      <c r="PZ40" s="146"/>
      <c r="QA40" s="146"/>
      <c r="QB40" s="146"/>
      <c r="QC40" s="146"/>
      <c r="QD40" s="146"/>
      <c r="QE40" s="146"/>
      <c r="QF40" s="146"/>
      <c r="QG40" s="146"/>
      <c r="QH40" s="146"/>
      <c r="QI40" s="146"/>
      <c r="QJ40" s="146"/>
      <c r="QK40" s="146"/>
      <c r="QL40" s="146"/>
      <c r="QM40" s="146"/>
      <c r="QN40" s="146"/>
      <c r="QO40" s="146"/>
      <c r="QP40" s="146"/>
      <c r="QQ40" s="146"/>
      <c r="QR40" s="146"/>
      <c r="QS40" s="146"/>
      <c r="QT40" s="146"/>
      <c r="QU40" s="146"/>
      <c r="QV40" s="146"/>
      <c r="QW40" s="146"/>
      <c r="QX40" s="146"/>
      <c r="QY40" s="146"/>
      <c r="QZ40" s="146"/>
      <c r="RA40" s="146"/>
      <c r="RB40" s="146"/>
      <c r="RC40" s="146"/>
      <c r="RD40" s="146"/>
      <c r="RE40" s="146"/>
      <c r="RF40" s="146"/>
      <c r="RG40" s="146"/>
      <c r="RH40" s="146"/>
      <c r="RI40" s="146"/>
      <c r="RJ40" s="146"/>
      <c r="RK40" s="146"/>
      <c r="RL40" s="146"/>
      <c r="RM40" s="146"/>
      <c r="RN40" s="146"/>
      <c r="RO40" s="146"/>
      <c r="RP40" s="146"/>
      <c r="RQ40" s="146"/>
      <c r="RR40" s="146"/>
      <c r="RS40" s="146"/>
      <c r="RT40" s="146"/>
      <c r="RU40" s="146"/>
      <c r="RV40" s="146"/>
      <c r="RW40" s="146"/>
      <c r="RX40" s="146"/>
      <c r="RY40" s="146"/>
      <c r="RZ40" s="146"/>
      <c r="SA40" s="146"/>
      <c r="SB40" s="146"/>
      <c r="SC40" s="146"/>
      <c r="SD40" s="146"/>
      <c r="SE40" s="146"/>
      <c r="SF40" s="146"/>
      <c r="SG40" s="146"/>
      <c r="SH40" s="146"/>
      <c r="SI40" s="146"/>
      <c r="SJ40" s="146"/>
      <c r="SK40" s="146"/>
      <c r="SL40" s="146"/>
      <c r="SM40" s="146"/>
      <c r="SN40" s="146"/>
      <c r="SO40" s="146"/>
      <c r="SP40" s="146"/>
      <c r="SQ40" s="146"/>
      <c r="SR40" s="146"/>
      <c r="SS40" s="146"/>
      <c r="ST40" s="146"/>
      <c r="SU40" s="146"/>
      <c r="SV40" s="146"/>
      <c r="SW40" s="146"/>
      <c r="SX40" s="146"/>
      <c r="SY40" s="146"/>
      <c r="SZ40" s="146"/>
      <c r="TA40" s="146"/>
      <c r="TB40" s="146"/>
      <c r="TC40" s="146"/>
      <c r="TD40" s="146"/>
      <c r="TE40" s="146"/>
      <c r="TF40" s="146"/>
      <c r="TG40" s="146"/>
      <c r="TH40" s="146"/>
      <c r="TI40" s="146"/>
      <c r="TJ40" s="146"/>
      <c r="TK40" s="146"/>
      <c r="TL40" s="146"/>
      <c r="TM40" s="146"/>
      <c r="TN40" s="146"/>
      <c r="TO40" s="146"/>
      <c r="TP40" s="146"/>
      <c r="TQ40" s="146"/>
      <c r="TR40" s="146"/>
      <c r="TS40" s="146"/>
      <c r="TT40" s="146"/>
      <c r="TU40" s="146"/>
      <c r="TV40" s="146"/>
      <c r="TW40" s="146"/>
      <c r="TX40" s="146"/>
      <c r="TY40" s="146"/>
      <c r="TZ40" s="146"/>
      <c r="UA40" s="146"/>
      <c r="UB40" s="146"/>
      <c r="UC40" s="146"/>
      <c r="UD40" s="146"/>
      <c r="UE40" s="146"/>
      <c r="UF40" s="146"/>
      <c r="UG40" s="146"/>
      <c r="UH40" s="146"/>
      <c r="UI40" s="146"/>
      <c r="UJ40" s="146"/>
      <c r="UK40" s="146"/>
      <c r="UL40" s="146"/>
      <c r="UM40" s="146"/>
      <c r="UN40" s="146"/>
      <c r="UO40" s="146"/>
      <c r="UP40" s="146"/>
      <c r="UQ40" s="146"/>
      <c r="UR40" s="146"/>
      <c r="US40" s="146"/>
      <c r="UT40" s="146"/>
      <c r="UU40" s="146"/>
      <c r="UV40" s="146"/>
      <c r="UW40" s="146"/>
      <c r="UX40" s="146"/>
      <c r="UY40" s="146"/>
      <c r="UZ40" s="146"/>
      <c r="VA40" s="146"/>
      <c r="VB40" s="146"/>
      <c r="VC40" s="146"/>
      <c r="VD40" s="146"/>
      <c r="VE40" s="146"/>
      <c r="VF40" s="146"/>
      <c r="VG40" s="146"/>
      <c r="VH40" s="146"/>
      <c r="VI40" s="146"/>
      <c r="VJ40" s="146"/>
      <c r="VK40" s="146"/>
      <c r="VL40" s="146"/>
      <c r="VM40" s="146"/>
      <c r="VN40" s="146"/>
      <c r="VO40" s="146"/>
      <c r="VP40" s="146"/>
      <c r="VQ40" s="146"/>
      <c r="VR40" s="146"/>
      <c r="VS40" s="146"/>
      <c r="VT40" s="146"/>
      <c r="VU40" s="146"/>
      <c r="VV40" s="146"/>
      <c r="VW40" s="146"/>
      <c r="VX40" s="146"/>
      <c r="VY40" s="146"/>
      <c r="VZ40" s="146"/>
      <c r="WA40" s="146"/>
      <c r="WB40" s="146"/>
      <c r="WC40" s="146"/>
      <c r="WD40" s="146"/>
      <c r="WE40" s="146"/>
      <c r="WF40" s="146"/>
      <c r="WG40" s="146"/>
      <c r="WH40" s="146"/>
      <c r="WI40" s="146"/>
      <c r="WJ40" s="146"/>
      <c r="WK40" s="146"/>
      <c r="WL40" s="146"/>
      <c r="WM40" s="146"/>
      <c r="WN40" s="146"/>
      <c r="WO40" s="146"/>
      <c r="WP40" s="146"/>
      <c r="WQ40" s="146"/>
      <c r="WR40" s="146"/>
      <c r="WS40" s="146"/>
      <c r="WT40" s="146"/>
      <c r="WU40" s="146"/>
      <c r="WV40" s="146"/>
      <c r="WW40" s="146"/>
      <c r="WX40" s="146"/>
      <c r="WY40" s="146"/>
      <c r="WZ40" s="146"/>
      <c r="XA40" s="146"/>
      <c r="XB40" s="146"/>
      <c r="XC40" s="146"/>
      <c r="XD40" s="146"/>
      <c r="XE40" s="146"/>
      <c r="XF40" s="146"/>
      <c r="XG40" s="146"/>
      <c r="XH40" s="146"/>
      <c r="XI40" s="146"/>
      <c r="XJ40" s="146"/>
      <c r="XK40" s="146"/>
      <c r="XL40" s="146"/>
      <c r="XM40" s="146"/>
      <c r="XN40" s="146"/>
      <c r="XO40" s="146"/>
      <c r="XP40" s="146"/>
      <c r="XQ40" s="146"/>
      <c r="XR40" s="146"/>
      <c r="XS40" s="146"/>
      <c r="XT40" s="146"/>
      <c r="XU40" s="146"/>
      <c r="XV40" s="146"/>
      <c r="XW40" s="146"/>
      <c r="XX40" s="146"/>
      <c r="XY40" s="146"/>
      <c r="XZ40" s="146"/>
      <c r="YA40" s="146"/>
      <c r="YB40" s="146"/>
      <c r="YC40" s="146"/>
      <c r="YD40" s="146"/>
      <c r="YE40" s="146"/>
      <c r="YF40" s="146"/>
      <c r="YG40" s="146"/>
      <c r="YH40" s="146"/>
      <c r="YI40" s="146"/>
      <c r="YJ40" s="146"/>
      <c r="YK40" s="146"/>
      <c r="YL40" s="146"/>
      <c r="YM40" s="146"/>
      <c r="YN40" s="146"/>
      <c r="YO40" s="146"/>
      <c r="YP40" s="146"/>
      <c r="YQ40" s="146"/>
      <c r="YR40" s="146"/>
      <c r="YS40" s="146"/>
      <c r="YT40" s="146"/>
      <c r="YU40" s="146"/>
      <c r="YV40" s="146"/>
      <c r="YW40" s="146"/>
      <c r="YX40" s="146"/>
      <c r="YY40" s="146"/>
      <c r="YZ40" s="146"/>
      <c r="ZA40" s="146"/>
      <c r="ZB40" s="146"/>
      <c r="ZC40" s="146"/>
      <c r="ZD40" s="146"/>
      <c r="ZE40" s="146"/>
      <c r="ZF40" s="146"/>
      <c r="ZG40" s="146"/>
      <c r="ZH40" s="146"/>
      <c r="ZI40" s="146"/>
      <c r="ZJ40" s="146"/>
      <c r="ZK40" s="146"/>
      <c r="ZL40" s="146"/>
      <c r="ZM40" s="146"/>
      <c r="ZN40" s="146"/>
      <c r="ZO40" s="146"/>
      <c r="ZP40" s="146"/>
      <c r="ZQ40" s="146"/>
      <c r="ZR40" s="146"/>
      <c r="ZS40" s="146"/>
      <c r="ZT40" s="146"/>
      <c r="ZU40" s="146"/>
      <c r="ZV40" s="146"/>
      <c r="ZW40" s="146"/>
      <c r="ZX40" s="146"/>
      <c r="ZY40" s="146"/>
      <c r="ZZ40" s="146"/>
      <c r="AAA40" s="146"/>
      <c r="AAB40" s="146"/>
      <c r="AAC40" s="146"/>
      <c r="AAD40" s="146"/>
      <c r="AAE40" s="146"/>
      <c r="AAF40" s="146"/>
      <c r="AAG40" s="146"/>
      <c r="AAH40" s="146"/>
      <c r="AAI40" s="146"/>
      <c r="AAJ40" s="146"/>
      <c r="AAK40" s="146"/>
      <c r="AAL40" s="146"/>
      <c r="AAM40" s="146"/>
      <c r="AAN40" s="146"/>
      <c r="AAO40" s="146"/>
      <c r="AAP40" s="146"/>
      <c r="AAQ40" s="146"/>
      <c r="AAR40" s="146"/>
      <c r="AAS40" s="146"/>
      <c r="AAT40" s="146"/>
      <c r="AAU40" s="146"/>
      <c r="AAV40" s="146"/>
      <c r="AAW40" s="146"/>
      <c r="AAX40" s="146"/>
      <c r="AAY40" s="146"/>
      <c r="AAZ40" s="146"/>
      <c r="ABA40" s="146"/>
      <c r="ABB40" s="146"/>
      <c r="ABC40" s="146"/>
      <c r="ABD40" s="146"/>
      <c r="ABE40" s="146"/>
      <c r="ABF40" s="146"/>
      <c r="ABG40" s="146"/>
      <c r="ABH40" s="146"/>
      <c r="ABI40" s="146"/>
      <c r="ABJ40" s="146"/>
      <c r="ABK40" s="146"/>
      <c r="ABL40" s="146"/>
      <c r="ABM40" s="146"/>
      <c r="ABN40" s="146"/>
      <c r="ABO40" s="146"/>
      <c r="ABP40" s="146"/>
      <c r="ABQ40" s="146"/>
      <c r="ABR40" s="146"/>
      <c r="ABS40" s="146"/>
      <c r="ABT40" s="146"/>
      <c r="ABU40" s="146"/>
      <c r="ABV40" s="146"/>
      <c r="ABW40" s="146"/>
      <c r="ABX40" s="146"/>
      <c r="ABY40" s="146"/>
      <c r="ABZ40" s="146"/>
      <c r="ACA40" s="146"/>
      <c r="ACB40" s="146"/>
      <c r="ACC40" s="146"/>
      <c r="ACD40" s="146"/>
      <c r="ACE40" s="146"/>
      <c r="ACF40" s="146"/>
      <c r="ACG40" s="146"/>
      <c r="ACH40" s="146"/>
      <c r="ACI40" s="146"/>
      <c r="ACJ40" s="146"/>
      <c r="ACK40" s="146"/>
      <c r="ACL40" s="146"/>
      <c r="ACM40" s="146"/>
      <c r="ACN40" s="146"/>
      <c r="ACO40" s="146"/>
      <c r="ACP40" s="146"/>
      <c r="ACQ40" s="146"/>
      <c r="ACR40" s="146"/>
      <c r="ACS40" s="146"/>
      <c r="ACT40" s="146"/>
      <c r="ACU40" s="146"/>
      <c r="ACV40" s="146"/>
      <c r="ACW40" s="146"/>
      <c r="ACX40" s="146"/>
      <c r="ACY40" s="146"/>
      <c r="ACZ40" s="146"/>
      <c r="ADA40" s="146"/>
      <c r="ADB40" s="146"/>
      <c r="ADC40" s="146"/>
      <c r="ADD40" s="146"/>
      <c r="ADE40" s="146"/>
      <c r="ADF40" s="146"/>
      <c r="ADG40" s="146"/>
      <c r="ADH40" s="146"/>
      <c r="ADI40" s="146"/>
      <c r="ADJ40" s="146"/>
      <c r="ADK40" s="146"/>
      <c r="ADL40" s="146"/>
      <c r="ADM40" s="146"/>
      <c r="ADN40" s="146"/>
      <c r="ADO40" s="146"/>
      <c r="ADP40" s="146"/>
      <c r="ADQ40" s="146"/>
      <c r="ADR40" s="146"/>
      <c r="ADS40" s="146"/>
      <c r="ADT40" s="146"/>
      <c r="ADU40" s="146"/>
      <c r="ADV40" s="146"/>
      <c r="ADW40" s="146"/>
      <c r="ADX40" s="146"/>
      <c r="ADY40" s="146"/>
      <c r="ADZ40" s="146"/>
      <c r="AEA40" s="146"/>
      <c r="AEB40" s="146"/>
      <c r="AEC40" s="146"/>
      <c r="AED40" s="146"/>
      <c r="AEE40" s="146"/>
      <c r="AEF40" s="146"/>
      <c r="AEG40" s="146"/>
      <c r="AEH40" s="146"/>
      <c r="AEI40" s="146"/>
      <c r="AEJ40" s="146"/>
      <c r="AEK40" s="146"/>
      <c r="AEL40" s="146"/>
      <c r="AEM40" s="146"/>
      <c r="AEN40" s="146"/>
      <c r="AEO40" s="146"/>
      <c r="AEP40" s="146"/>
      <c r="AEQ40" s="146"/>
      <c r="AER40" s="146"/>
      <c r="AES40" s="146"/>
      <c r="AET40" s="146"/>
      <c r="AEU40" s="146"/>
      <c r="AEV40" s="146"/>
      <c r="AEW40" s="146"/>
      <c r="AEX40" s="146"/>
      <c r="AEY40" s="146"/>
      <c r="AEZ40" s="146"/>
      <c r="AFA40" s="146"/>
      <c r="AFB40" s="146"/>
      <c r="AFC40" s="146"/>
      <c r="AFD40" s="146"/>
      <c r="AFE40" s="146"/>
      <c r="AFF40" s="146"/>
      <c r="AFG40" s="146"/>
      <c r="AFH40" s="146"/>
      <c r="AFI40" s="146"/>
      <c r="AFJ40" s="146"/>
      <c r="AFK40" s="146"/>
      <c r="AFL40" s="146"/>
      <c r="AFM40" s="146"/>
      <c r="AFN40" s="146"/>
      <c r="AFO40" s="146"/>
      <c r="AFP40" s="146"/>
      <c r="AFQ40" s="146"/>
      <c r="AFR40" s="146"/>
      <c r="AFS40" s="146"/>
      <c r="AFT40" s="146"/>
      <c r="AFU40" s="146"/>
      <c r="AFV40" s="146"/>
      <c r="AFW40" s="146"/>
      <c r="AFX40" s="146"/>
      <c r="AFY40" s="146"/>
      <c r="AFZ40" s="146"/>
      <c r="AGA40" s="146"/>
      <c r="AGB40" s="146"/>
      <c r="AGC40" s="146"/>
      <c r="AGD40" s="146"/>
      <c r="AGE40" s="146"/>
      <c r="AGF40" s="146"/>
      <c r="AGG40" s="146"/>
      <c r="AGH40" s="146"/>
      <c r="AGI40" s="146"/>
      <c r="AGJ40" s="146"/>
      <c r="AGK40" s="146"/>
      <c r="AGL40" s="146"/>
      <c r="AGM40" s="146"/>
      <c r="AGN40" s="146"/>
      <c r="AGO40" s="146"/>
      <c r="AGP40" s="146"/>
      <c r="AGQ40" s="146"/>
      <c r="AGR40" s="146"/>
      <c r="AGS40" s="146"/>
      <c r="AGT40" s="146"/>
      <c r="AGU40" s="146"/>
      <c r="AGV40" s="146"/>
      <c r="AGW40" s="146"/>
      <c r="AGX40" s="146"/>
      <c r="AGY40" s="146"/>
      <c r="AGZ40" s="146"/>
      <c r="AHA40" s="146"/>
      <c r="AHB40" s="146"/>
      <c r="AHC40" s="146"/>
      <c r="AHD40" s="146"/>
      <c r="AHE40" s="146"/>
      <c r="AHF40" s="146"/>
      <c r="AHG40" s="146"/>
      <c r="AHH40" s="146"/>
      <c r="AHI40" s="146"/>
      <c r="AHJ40" s="146"/>
      <c r="AHK40" s="146"/>
      <c r="AHL40" s="146"/>
      <c r="AHM40" s="146"/>
      <c r="AHN40" s="146"/>
      <c r="AHO40" s="146"/>
      <c r="AHP40" s="146"/>
      <c r="AHQ40" s="146"/>
      <c r="AHR40" s="146"/>
      <c r="AHS40" s="146"/>
      <c r="AHT40" s="146"/>
      <c r="AHU40" s="146"/>
      <c r="AHV40" s="146"/>
      <c r="AHW40" s="146"/>
      <c r="AHX40" s="146"/>
      <c r="AHY40" s="146"/>
      <c r="AHZ40" s="146"/>
      <c r="AIA40" s="146"/>
      <c r="AIB40" s="146"/>
      <c r="AIC40" s="146"/>
      <c r="AID40" s="146"/>
      <c r="AIE40" s="146"/>
      <c r="AIF40" s="146"/>
      <c r="AIG40" s="146"/>
      <c r="AIH40" s="146"/>
      <c r="AII40" s="146"/>
      <c r="AIJ40" s="146"/>
      <c r="AIK40" s="146"/>
      <c r="AIL40" s="146"/>
      <c r="AIM40" s="146"/>
      <c r="AIN40" s="146"/>
      <c r="AIO40" s="146"/>
      <c r="AIP40" s="146"/>
      <c r="AIQ40" s="146"/>
      <c r="AIR40" s="146"/>
      <c r="AIS40" s="146"/>
      <c r="AIT40" s="146"/>
      <c r="AIU40" s="146"/>
      <c r="AIV40" s="146"/>
      <c r="AIW40" s="146"/>
      <c r="AIX40" s="146"/>
      <c r="AIY40" s="146"/>
      <c r="AIZ40" s="146"/>
      <c r="AJA40" s="146"/>
      <c r="AJB40" s="146"/>
      <c r="AJC40" s="146"/>
      <c r="AJD40" s="146"/>
      <c r="AJE40" s="146"/>
      <c r="AJF40" s="146"/>
      <c r="AJG40" s="146"/>
      <c r="AJH40" s="146"/>
      <c r="AJI40" s="146"/>
      <c r="AJJ40" s="146"/>
      <c r="AJK40" s="146"/>
      <c r="AJL40" s="146"/>
      <c r="AJM40" s="146"/>
      <c r="AJN40" s="146"/>
      <c r="AJO40" s="146"/>
      <c r="AJP40" s="146"/>
      <c r="AJQ40" s="146"/>
      <c r="AJR40" s="146"/>
      <c r="AJS40" s="146"/>
      <c r="AJT40" s="146"/>
      <c r="AJU40" s="146"/>
      <c r="AJV40" s="146"/>
      <c r="AJW40" s="146"/>
      <c r="AJX40" s="146"/>
      <c r="AJY40" s="146"/>
      <c r="AJZ40" s="146"/>
      <c r="AKA40" s="146"/>
      <c r="AKB40" s="146"/>
      <c r="AKC40" s="146"/>
      <c r="AKD40" s="146"/>
      <c r="AKE40" s="146"/>
      <c r="AKF40" s="146"/>
      <c r="AKG40" s="146"/>
      <c r="AKH40" s="146"/>
      <c r="AKI40" s="146"/>
      <c r="AKJ40" s="146"/>
      <c r="AKK40" s="146"/>
      <c r="AKL40" s="146"/>
      <c r="AKM40" s="146"/>
      <c r="AKN40" s="146"/>
      <c r="AKO40" s="146"/>
      <c r="AKP40" s="146"/>
      <c r="AKQ40" s="146"/>
      <c r="AKR40" s="146"/>
      <c r="AKS40" s="146"/>
      <c r="AKT40" s="146"/>
      <c r="AKU40" s="146"/>
      <c r="AKV40" s="146"/>
      <c r="AKW40" s="146"/>
      <c r="AKX40" s="146"/>
      <c r="AKY40" s="146"/>
      <c r="AKZ40" s="146"/>
      <c r="ALA40" s="146"/>
      <c r="ALB40" s="146"/>
      <c r="ALC40" s="146"/>
      <c r="ALD40" s="146"/>
      <c r="ALE40" s="146"/>
      <c r="ALF40" s="146"/>
      <c r="ALG40" s="146"/>
      <c r="ALH40" s="146"/>
      <c r="ALI40" s="146"/>
      <c r="ALJ40" s="146"/>
      <c r="ALK40" s="146"/>
      <c r="ALL40" s="146"/>
      <c r="ALM40" s="146"/>
      <c r="ALN40" s="146"/>
      <c r="ALO40" s="146"/>
      <c r="ALP40" s="146"/>
      <c r="ALQ40" s="146"/>
      <c r="ALR40" s="146"/>
      <c r="ALS40" s="146"/>
      <c r="ALT40" s="146"/>
      <c r="ALU40" s="146"/>
      <c r="ALV40" s="146"/>
      <c r="ALW40" s="146"/>
      <c r="ALX40" s="146"/>
      <c r="ALY40" s="146"/>
      <c r="ALZ40" s="146"/>
      <c r="AMA40" s="146"/>
      <c r="AMB40" s="146"/>
      <c r="AMC40" s="146"/>
      <c r="AMD40" s="146"/>
      <c r="AME40" s="146"/>
      <c r="AMF40" s="146"/>
      <c r="AMG40" s="146"/>
      <c r="AMH40" s="146"/>
      <c r="AMI40" s="146"/>
      <c r="AMJ40" s="146"/>
      <c r="AMK40" s="146"/>
    </row>
    <row r="41" spans="1:1025" x14ac:dyDescent="0.25">
      <c r="A41"/>
    </row>
    <row r="42" spans="1:1025" x14ac:dyDescent="0.25">
      <c r="A42" s="2" t="s">
        <v>373</v>
      </c>
    </row>
    <row r="43" spans="1:1025" x14ac:dyDescent="0.25">
      <c r="A43" s="2" t="s">
        <v>27</v>
      </c>
    </row>
  </sheetData>
  <mergeCells count="22">
    <mergeCell ref="C36:E36"/>
    <mergeCell ref="C39:E39"/>
    <mergeCell ref="C11:E11"/>
    <mergeCell ref="C12:E12"/>
    <mergeCell ref="C13:E13"/>
    <mergeCell ref="C14:E14"/>
    <mergeCell ref="C15:E15"/>
    <mergeCell ref="C16:E16"/>
    <mergeCell ref="C17:E17"/>
    <mergeCell ref="C19:E19"/>
    <mergeCell ref="C21:E21"/>
    <mergeCell ref="C23:E23"/>
    <mergeCell ref="C25:E25"/>
    <mergeCell ref="A1:E1"/>
    <mergeCell ref="A4:E4"/>
    <mergeCell ref="A26:E26"/>
    <mergeCell ref="A28:E28"/>
    <mergeCell ref="C29:E29"/>
    <mergeCell ref="C8:E8"/>
    <mergeCell ref="C7:E7"/>
    <mergeCell ref="C6:E6"/>
    <mergeCell ref="C5:E5"/>
  </mergeCells>
  <pageMargins left="0.7" right="0.7" top="0.75" bottom="0.75" header="0.51180555555555496" footer="0.51180555555555496"/>
  <pageSetup paperSize="9" firstPageNumber="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FF"/>
  </sheetPr>
  <dimension ref="A1:AMK21"/>
  <sheetViews>
    <sheetView topLeftCell="A19" zoomScaleNormal="100" workbookViewId="0">
      <selection sqref="A1:E1"/>
    </sheetView>
  </sheetViews>
  <sheetFormatPr baseColWidth="10" defaultColWidth="9.140625" defaultRowHeight="15" x14ac:dyDescent="0.25"/>
  <cols>
    <col min="1" max="5" width="19.140625" style="2"/>
    <col min="6" max="1025" width="11.42578125" style="6"/>
  </cols>
  <sheetData>
    <row r="1" spans="1:10" s="8" customFormat="1" ht="14.25" customHeight="1" x14ac:dyDescent="0.2">
      <c r="A1" s="323" t="s">
        <v>369</v>
      </c>
      <c r="B1" s="323"/>
      <c r="C1" s="323"/>
      <c r="D1" s="323"/>
      <c r="E1" s="323"/>
      <c r="F1" s="7"/>
      <c r="G1" s="7"/>
      <c r="H1" s="7"/>
      <c r="I1" s="7"/>
      <c r="J1" s="7"/>
    </row>
    <row r="2" spans="1:10" x14ac:dyDescent="0.25">
      <c r="A2" s="9"/>
      <c r="B2" s="9"/>
      <c r="C2" s="9"/>
      <c r="D2" s="9"/>
      <c r="E2" s="9"/>
      <c r="F2" s="9"/>
      <c r="G2" s="9"/>
      <c r="H2" s="9"/>
      <c r="I2" s="9"/>
      <c r="J2" s="9"/>
    </row>
    <row r="3" spans="1:10" ht="25.5" customHeight="1" x14ac:dyDescent="0.25">
      <c r="A3" s="10" t="s">
        <v>370</v>
      </c>
      <c r="B3" s="127"/>
      <c r="C3" s="11"/>
      <c r="D3" s="348" t="s">
        <v>28</v>
      </c>
      <c r="E3" s="348"/>
      <c r="F3" s="11"/>
      <c r="G3" s="11"/>
      <c r="H3" s="11"/>
      <c r="I3" s="11"/>
      <c r="J3" s="11"/>
    </row>
    <row r="4" spans="1:10" ht="25.5" x14ac:dyDescent="0.25">
      <c r="A4" s="10" t="s">
        <v>29</v>
      </c>
      <c r="B4" s="128"/>
      <c r="C4" s="13"/>
      <c r="D4" s="14"/>
      <c r="E4" s="14"/>
      <c r="F4" s="15"/>
      <c r="G4" s="15"/>
      <c r="H4" s="15"/>
      <c r="I4" s="15"/>
      <c r="J4" s="15"/>
    </row>
    <row r="5" spans="1:10" ht="25.5" x14ac:dyDescent="0.25">
      <c r="A5" s="10" t="s">
        <v>30</v>
      </c>
      <c r="B5" s="128"/>
      <c r="C5" s="13"/>
      <c r="D5" s="12" t="s">
        <v>31</v>
      </c>
      <c r="E5" s="128"/>
      <c r="F5" s="15"/>
      <c r="G5" s="15"/>
      <c r="H5" s="15"/>
      <c r="I5" s="15"/>
      <c r="J5" s="15"/>
    </row>
    <row r="6" spans="1:10" x14ac:dyDescent="0.25">
      <c r="A6" s="16" t="s">
        <v>32</v>
      </c>
      <c r="B6" s="128"/>
      <c r="C6" s="13"/>
      <c r="D6" s="17" t="s">
        <v>33</v>
      </c>
      <c r="E6" s="128"/>
      <c r="F6" s="15"/>
      <c r="G6" s="15"/>
      <c r="H6" s="15"/>
      <c r="I6" s="15"/>
      <c r="J6" s="15"/>
    </row>
    <row r="7" spans="1:10" ht="25.5" x14ac:dyDescent="0.25">
      <c r="A7" s="16" t="s">
        <v>34</v>
      </c>
      <c r="B7" s="128"/>
      <c r="C7" s="13"/>
      <c r="D7" s="17" t="s">
        <v>35</v>
      </c>
      <c r="E7" s="128"/>
      <c r="F7" s="15"/>
      <c r="G7" s="15"/>
      <c r="H7" s="15"/>
      <c r="I7" s="15"/>
      <c r="J7" s="15"/>
    </row>
    <row r="8" spans="1:10" x14ac:dyDescent="0.25">
      <c r="A8" s="16" t="s">
        <v>36</v>
      </c>
      <c r="B8" s="128"/>
      <c r="C8" s="13"/>
      <c r="D8" s="17" t="s">
        <v>37</v>
      </c>
      <c r="E8" s="128"/>
      <c r="F8" s="15"/>
      <c r="G8" s="15"/>
      <c r="H8" s="15"/>
      <c r="I8" s="15"/>
      <c r="J8" s="15"/>
    </row>
    <row r="9" spans="1:10" ht="25.5" x14ac:dyDescent="0.25">
      <c r="A9" s="16" t="s">
        <v>38</v>
      </c>
      <c r="B9" s="128"/>
      <c r="C9" s="13"/>
      <c r="D9" s="13"/>
      <c r="E9" s="13"/>
      <c r="F9" s="15"/>
      <c r="G9" s="15"/>
      <c r="H9" s="15"/>
      <c r="I9" s="15"/>
      <c r="J9" s="15"/>
    </row>
    <row r="10" spans="1:10" x14ac:dyDescent="0.25">
      <c r="A10" s="18"/>
      <c r="B10" s="129"/>
      <c r="C10" s="13"/>
      <c r="D10" s="12" t="s">
        <v>39</v>
      </c>
      <c r="E10" s="128"/>
      <c r="F10" s="15"/>
      <c r="G10" s="15"/>
      <c r="H10" s="15"/>
      <c r="I10" s="15"/>
      <c r="J10" s="15"/>
    </row>
    <row r="11" spans="1:10" ht="25.5" x14ac:dyDescent="0.25">
      <c r="A11" s="10" t="s">
        <v>40</v>
      </c>
      <c r="B11" s="128"/>
      <c r="C11" s="13"/>
      <c r="D11" s="16" t="s">
        <v>41</v>
      </c>
      <c r="E11" s="128"/>
      <c r="F11" s="15"/>
      <c r="G11" s="15"/>
      <c r="H11" s="15"/>
      <c r="I11" s="15"/>
      <c r="J11" s="15"/>
    </row>
    <row r="12" spans="1:10" ht="25.5" x14ac:dyDescent="0.25">
      <c r="A12" s="20" t="s">
        <v>42</v>
      </c>
      <c r="B12" s="128"/>
      <c r="C12" s="13"/>
      <c r="D12" s="20" t="s">
        <v>43</v>
      </c>
      <c r="E12" s="128"/>
      <c r="F12" s="15"/>
      <c r="G12" s="15"/>
      <c r="H12" s="15"/>
      <c r="I12" s="15"/>
      <c r="J12" s="15"/>
    </row>
    <row r="13" spans="1:10" ht="51" x14ac:dyDescent="0.25">
      <c r="A13" s="10" t="s">
        <v>44</v>
      </c>
      <c r="B13" s="128"/>
      <c r="C13" s="13"/>
      <c r="D13" s="20" t="s">
        <v>45</v>
      </c>
      <c r="E13" s="128"/>
      <c r="F13" s="15"/>
      <c r="G13" s="15"/>
      <c r="H13" s="15"/>
      <c r="I13" s="15"/>
      <c r="J13" s="15"/>
    </row>
    <row r="14" spans="1:10" ht="38.25" x14ac:dyDescent="0.25">
      <c r="A14" s="20" t="s">
        <v>46</v>
      </c>
      <c r="B14" s="128"/>
      <c r="C14" s="13"/>
      <c r="D14" s="13"/>
      <c r="E14" s="13"/>
      <c r="F14" s="15"/>
      <c r="G14" s="15"/>
      <c r="H14" s="15"/>
      <c r="I14" s="15"/>
      <c r="J14" s="15"/>
    </row>
    <row r="15" spans="1:10" x14ac:dyDescent="0.25">
      <c r="A15" s="20" t="s">
        <v>47</v>
      </c>
      <c r="B15" s="128"/>
      <c r="C15" s="13"/>
      <c r="D15"/>
      <c r="E15"/>
      <c r="F15" s="15"/>
      <c r="G15" s="15"/>
      <c r="H15" s="15"/>
      <c r="I15" s="15"/>
      <c r="J15" s="15"/>
    </row>
    <row r="16" spans="1:10" x14ac:dyDescent="0.25">
      <c r="A16" s="16" t="s">
        <v>48</v>
      </c>
      <c r="B16" s="128"/>
      <c r="C16" s="13"/>
      <c r="D16"/>
      <c r="E16"/>
      <c r="F16" s="15"/>
      <c r="G16" s="15"/>
      <c r="H16" s="15"/>
      <c r="I16" s="15"/>
      <c r="J16" s="15"/>
    </row>
    <row r="17" spans="1:10" x14ac:dyDescent="0.25">
      <c r="A17" s="18"/>
      <c r="B17" s="19"/>
      <c r="C17" s="13"/>
      <c r="D17" s="13"/>
      <c r="E17" s="13"/>
      <c r="F17" s="15"/>
      <c r="G17" s="15"/>
      <c r="H17" s="15"/>
      <c r="I17" s="15"/>
      <c r="J17" s="15"/>
    </row>
    <row r="18" spans="1:10" x14ac:dyDescent="0.25">
      <c r="A18"/>
      <c r="B18"/>
      <c r="C18"/>
      <c r="D18"/>
      <c r="E18"/>
      <c r="F18"/>
      <c r="G18"/>
      <c r="H18"/>
      <c r="I18"/>
      <c r="J18"/>
    </row>
    <row r="19" spans="1:10" ht="330.75" customHeight="1" x14ac:dyDescent="0.25">
      <c r="A19" s="349" t="s">
        <v>371</v>
      </c>
      <c r="B19" s="349"/>
      <c r="C19" s="349"/>
      <c r="D19" s="349"/>
      <c r="E19" s="349"/>
      <c r="F19" s="15"/>
      <c r="G19" s="15"/>
      <c r="H19" s="15"/>
      <c r="I19" s="15"/>
      <c r="J19" s="15"/>
    </row>
    <row r="20" spans="1:10" ht="12.75" customHeight="1" x14ac:dyDescent="0.25">
      <c r="A20" s="13"/>
      <c r="B20" s="13"/>
      <c r="C20" s="21"/>
      <c r="D20" s="350" t="s">
        <v>49</v>
      </c>
      <c r="E20" s="350"/>
      <c r="F20" s="15"/>
      <c r="G20" s="22"/>
      <c r="H20" s="22"/>
      <c r="I20" s="22"/>
      <c r="J20" s="22"/>
    </row>
    <row r="21" spans="1:10" x14ac:dyDescent="0.25">
      <c r="A21" s="13"/>
      <c r="B21" s="13"/>
      <c r="C21" s="21"/>
      <c r="D21" s="19" t="s">
        <v>50</v>
      </c>
      <c r="E21" s="19"/>
      <c r="F21" s="15"/>
      <c r="G21" s="22"/>
      <c r="H21" s="22"/>
      <c r="I21" s="22"/>
      <c r="J21" s="22"/>
    </row>
  </sheetData>
  <mergeCells count="4">
    <mergeCell ref="A1:E1"/>
    <mergeCell ref="D3:E3"/>
    <mergeCell ref="A19:E19"/>
    <mergeCell ref="D20:E20"/>
  </mergeCells>
  <pageMargins left="0.7" right="0.7" top="0.75" bottom="0.75" header="0.51180555555555496" footer="0.51180555555555496"/>
  <pageSetup paperSize="0" scale="0" firstPageNumber="0" orientation="portrait" usePrinterDefaults="0"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FF"/>
  </sheetPr>
  <dimension ref="A1:AMK55"/>
  <sheetViews>
    <sheetView zoomScaleNormal="100" workbookViewId="0">
      <selection activeCell="K11" sqref="K11"/>
    </sheetView>
  </sheetViews>
  <sheetFormatPr baseColWidth="10" defaultColWidth="9.140625" defaultRowHeight="15" x14ac:dyDescent="0.25"/>
  <cols>
    <col min="1" max="1" width="4.28515625" style="6"/>
    <col min="2" max="2" width="44.28515625" style="1"/>
    <col min="3" max="3" width="11.42578125" style="227"/>
    <col min="4" max="5" width="4.28515625" style="6"/>
    <col min="6" max="6" width="44.28515625" style="1"/>
    <col min="7" max="7" width="11.42578125" style="227"/>
    <col min="8" max="1025" width="11.42578125" style="6"/>
  </cols>
  <sheetData>
    <row r="1" spans="1:10" s="8" customFormat="1" ht="14.25" x14ac:dyDescent="0.2">
      <c r="A1" s="329" t="s">
        <v>51</v>
      </c>
      <c r="B1" s="329"/>
      <c r="C1" s="329"/>
      <c r="D1" s="329"/>
      <c r="E1" s="329"/>
      <c r="F1" s="329"/>
      <c r="G1" s="329"/>
      <c r="H1" s="23"/>
    </row>
    <row r="2" spans="1:10" ht="15" customHeight="1" x14ac:dyDescent="0.25">
      <c r="A2" s="351" t="s">
        <v>52</v>
      </c>
      <c r="B2" s="351"/>
      <c r="C2" s="351"/>
      <c r="D2" s="351"/>
      <c r="E2" s="351"/>
      <c r="F2" s="351"/>
      <c r="G2" s="351"/>
      <c r="H2" s="1"/>
      <c r="I2" s="1"/>
      <c r="J2" s="1"/>
    </row>
    <row r="3" spans="1:10" x14ac:dyDescent="0.25">
      <c r="A3"/>
      <c r="B3"/>
      <c r="C3" s="224"/>
      <c r="D3"/>
      <c r="E3"/>
      <c r="F3"/>
      <c r="G3" s="224"/>
      <c r="H3"/>
      <c r="I3"/>
      <c r="J3"/>
    </row>
    <row r="4" spans="1:10" x14ac:dyDescent="0.25">
      <c r="A4" s="352" t="s">
        <v>53</v>
      </c>
      <c r="B4" s="352"/>
      <c r="C4" s="259" t="s">
        <v>54</v>
      </c>
      <c r="D4" s="24"/>
      <c r="E4" s="352" t="s">
        <v>55</v>
      </c>
      <c r="F4" s="352"/>
      <c r="G4" s="267" t="s">
        <v>54</v>
      </c>
      <c r="H4" s="25"/>
      <c r="I4" s="1"/>
      <c r="J4" s="1"/>
    </row>
    <row r="5" spans="1:10" ht="15.75" thickBot="1" x14ac:dyDescent="0.3">
      <c r="A5" s="26"/>
      <c r="B5" s="27"/>
      <c r="C5" s="260"/>
      <c r="D5" s="29"/>
      <c r="E5" s="28"/>
      <c r="F5" s="30"/>
      <c r="G5" s="268"/>
      <c r="H5" s="25"/>
      <c r="I5" s="1"/>
      <c r="J5" s="1"/>
    </row>
    <row r="6" spans="1:10" ht="15.75" customHeight="1" thickBot="1" x14ac:dyDescent="0.3">
      <c r="A6" s="353" t="s">
        <v>56</v>
      </c>
      <c r="B6" s="353"/>
      <c r="C6" s="261">
        <f>SUM(C7:C10)</f>
        <v>0</v>
      </c>
      <c r="D6" s="29"/>
      <c r="E6" s="354" t="s">
        <v>57</v>
      </c>
      <c r="F6" s="354"/>
      <c r="G6" s="269">
        <f>SUM(G7:G9)</f>
        <v>0</v>
      </c>
      <c r="H6" s="25"/>
      <c r="I6" s="1"/>
      <c r="J6" s="1"/>
    </row>
    <row r="7" spans="1:10" ht="15.75" thickBot="1" x14ac:dyDescent="0.3">
      <c r="A7" s="31"/>
      <c r="B7" s="27" t="s">
        <v>58</v>
      </c>
      <c r="C7" s="262"/>
      <c r="D7" s="29"/>
      <c r="E7" s="32"/>
      <c r="F7" s="130"/>
      <c r="G7" s="262"/>
      <c r="H7" s="25"/>
      <c r="I7" s="1"/>
      <c r="J7" s="1"/>
    </row>
    <row r="8" spans="1:10" ht="15.75" thickBot="1" x14ac:dyDescent="0.3">
      <c r="A8" s="31"/>
      <c r="B8" s="27" t="s">
        <v>59</v>
      </c>
      <c r="C8" s="262"/>
      <c r="D8" s="29"/>
      <c r="E8" s="32"/>
      <c r="F8" s="130"/>
      <c r="G8" s="262"/>
      <c r="H8" s="25"/>
      <c r="I8" s="1"/>
      <c r="J8" s="1"/>
    </row>
    <row r="9" spans="1:10" ht="15.75" thickBot="1" x14ac:dyDescent="0.3">
      <c r="A9" s="31"/>
      <c r="B9" s="27" t="s">
        <v>60</v>
      </c>
      <c r="C9" s="262"/>
      <c r="D9" s="29"/>
      <c r="E9" s="34"/>
      <c r="F9" s="130"/>
      <c r="G9" s="262"/>
      <c r="H9" s="25"/>
      <c r="I9" s="1"/>
      <c r="J9" s="1"/>
    </row>
    <row r="10" spans="1:10" ht="15.75" customHeight="1" thickBot="1" x14ac:dyDescent="0.3">
      <c r="A10" s="31"/>
      <c r="B10" s="142"/>
      <c r="C10" s="262"/>
      <c r="D10" s="29"/>
      <c r="E10" s="354" t="s">
        <v>61</v>
      </c>
      <c r="F10" s="354"/>
      <c r="G10" s="261">
        <f>SUM(G11:G30)</f>
        <v>0</v>
      </c>
      <c r="H10" s="25"/>
      <c r="I10" s="1"/>
      <c r="J10" s="1"/>
    </row>
    <row r="11" spans="1:10" ht="15.75" thickBot="1" x14ac:dyDescent="0.3">
      <c r="A11" s="353" t="s">
        <v>62</v>
      </c>
      <c r="B11" s="353"/>
      <c r="C11" s="261">
        <f>SUM(C12:C16)</f>
        <v>0</v>
      </c>
      <c r="D11" s="29"/>
      <c r="E11" s="34"/>
      <c r="F11" s="33" t="s">
        <v>63</v>
      </c>
      <c r="G11" s="262"/>
      <c r="H11" s="25"/>
      <c r="I11" s="1"/>
      <c r="J11" s="1"/>
    </row>
    <row r="12" spans="1:10" ht="15.75" thickBot="1" x14ac:dyDescent="0.3">
      <c r="A12" s="31"/>
      <c r="B12" s="27" t="s">
        <v>64</v>
      </c>
      <c r="C12" s="262"/>
      <c r="D12" s="29"/>
      <c r="E12" s="34"/>
      <c r="F12" s="130" t="s">
        <v>65</v>
      </c>
      <c r="G12" s="262"/>
      <c r="H12" s="25"/>
      <c r="I12" s="1"/>
      <c r="J12" s="1"/>
    </row>
    <row r="13" spans="1:10" ht="15.75" thickBot="1" x14ac:dyDescent="0.3">
      <c r="A13" s="31"/>
      <c r="B13" s="27" t="s">
        <v>66</v>
      </c>
      <c r="C13" s="262"/>
      <c r="D13" s="29"/>
      <c r="E13" s="34"/>
      <c r="F13" s="33" t="s">
        <v>67</v>
      </c>
      <c r="G13" s="262"/>
      <c r="H13" s="25"/>
      <c r="I13" s="1"/>
      <c r="J13" s="1"/>
    </row>
    <row r="14" spans="1:10" ht="15.75" thickBot="1" x14ac:dyDescent="0.3">
      <c r="A14" s="31"/>
      <c r="B14" s="27" t="s">
        <v>68</v>
      </c>
      <c r="C14" s="262"/>
      <c r="D14" s="29"/>
      <c r="E14" s="34"/>
      <c r="F14" s="33" t="s">
        <v>69</v>
      </c>
      <c r="G14" s="262"/>
      <c r="H14" s="25"/>
      <c r="I14" s="1"/>
      <c r="J14" s="1"/>
    </row>
    <row r="15" spans="1:10" ht="15.75" thickBot="1" x14ac:dyDescent="0.3">
      <c r="A15" s="31"/>
      <c r="B15" s="27" t="s">
        <v>70</v>
      </c>
      <c r="C15" s="262"/>
      <c r="D15" s="29"/>
      <c r="E15" s="34"/>
      <c r="F15" s="33" t="s">
        <v>69</v>
      </c>
      <c r="G15" s="262"/>
      <c r="H15" s="25"/>
      <c r="I15" s="1"/>
      <c r="J15" s="1"/>
    </row>
    <row r="16" spans="1:10" ht="15.75" thickBot="1" x14ac:dyDescent="0.3">
      <c r="A16" s="31"/>
      <c r="B16" s="27" t="s">
        <v>71</v>
      </c>
      <c r="C16" s="262"/>
      <c r="D16" s="29"/>
      <c r="E16" s="34"/>
      <c r="F16" s="130" t="s">
        <v>72</v>
      </c>
      <c r="G16" s="262"/>
      <c r="H16" s="25"/>
      <c r="I16" s="1"/>
      <c r="J16" s="1"/>
    </row>
    <row r="17" spans="1:10" ht="15.75" customHeight="1" thickBot="1" x14ac:dyDescent="0.3">
      <c r="A17" s="354" t="s">
        <v>73</v>
      </c>
      <c r="B17" s="354"/>
      <c r="C17" s="261">
        <f>SUM(C18:C21)</f>
        <v>0</v>
      </c>
      <c r="D17" s="2"/>
      <c r="E17" s="35"/>
      <c r="F17" s="130"/>
      <c r="G17" s="262"/>
      <c r="H17" s="25"/>
      <c r="I17" s="1"/>
      <c r="J17" s="1"/>
    </row>
    <row r="18" spans="1:10" ht="15.75" thickBot="1" x14ac:dyDescent="0.3">
      <c r="A18" s="31"/>
      <c r="B18" s="27" t="s">
        <v>74</v>
      </c>
      <c r="C18" s="262"/>
      <c r="D18" s="2"/>
      <c r="E18" s="35"/>
      <c r="F18" s="130" t="s">
        <v>75</v>
      </c>
      <c r="G18" s="262"/>
      <c r="H18" s="25"/>
      <c r="I18" s="1"/>
      <c r="J18" s="1"/>
    </row>
    <row r="19" spans="1:10" ht="15.75" thickBot="1" x14ac:dyDescent="0.3">
      <c r="A19" s="31"/>
      <c r="B19" s="27" t="s">
        <v>76</v>
      </c>
      <c r="C19" s="262"/>
      <c r="D19" s="2"/>
      <c r="E19" s="35"/>
      <c r="F19" s="130" t="s">
        <v>77</v>
      </c>
      <c r="G19" s="262"/>
      <c r="H19" s="25"/>
      <c r="I19" s="1"/>
      <c r="J19" s="1"/>
    </row>
    <row r="20" spans="1:10" ht="15.75" thickBot="1" x14ac:dyDescent="0.3">
      <c r="A20" s="31"/>
      <c r="B20" s="27" t="s">
        <v>78</v>
      </c>
      <c r="C20" s="262"/>
      <c r="D20" s="2"/>
      <c r="E20" s="35"/>
      <c r="F20" s="130" t="s">
        <v>79</v>
      </c>
      <c r="G20" s="262"/>
      <c r="H20" s="25"/>
      <c r="I20" s="1"/>
      <c r="J20" s="1"/>
    </row>
    <row r="21" spans="1:10" ht="15.75" thickBot="1" x14ac:dyDescent="0.3">
      <c r="A21" s="31"/>
      <c r="B21" s="27" t="s">
        <v>71</v>
      </c>
      <c r="C21" s="262"/>
      <c r="D21" s="2"/>
      <c r="E21" s="35"/>
      <c r="F21" s="130" t="s">
        <v>80</v>
      </c>
      <c r="G21" s="262"/>
      <c r="H21" s="25"/>
      <c r="I21" s="1"/>
      <c r="J21" s="1"/>
    </row>
    <row r="22" spans="1:10" ht="15.75" thickBot="1" x14ac:dyDescent="0.3">
      <c r="A22" s="353" t="s">
        <v>81</v>
      </c>
      <c r="B22" s="353"/>
      <c r="C22" s="261">
        <f>SUM(C23:C25)</f>
        <v>0</v>
      </c>
      <c r="D22" s="2"/>
      <c r="E22" s="35"/>
      <c r="F22" s="130"/>
      <c r="G22" s="262"/>
      <c r="H22" s="25"/>
      <c r="I22" s="1"/>
      <c r="J22" s="1"/>
    </row>
    <row r="23" spans="1:10" ht="15.75" thickBot="1" x14ac:dyDescent="0.3">
      <c r="A23" s="31"/>
      <c r="B23" s="27" t="s">
        <v>82</v>
      </c>
      <c r="C23" s="262"/>
      <c r="D23" s="2"/>
      <c r="E23" s="36"/>
      <c r="F23" s="130"/>
      <c r="G23" s="262"/>
      <c r="H23" s="25"/>
      <c r="I23" s="1"/>
      <c r="J23" s="1"/>
    </row>
    <row r="24" spans="1:10" ht="15.75" thickBot="1" x14ac:dyDescent="0.3">
      <c r="A24" s="31"/>
      <c r="B24" s="37" t="s">
        <v>83</v>
      </c>
      <c r="C24" s="262"/>
      <c r="D24" s="2"/>
      <c r="E24" s="36"/>
      <c r="F24" s="130"/>
      <c r="G24" s="262"/>
      <c r="H24" s="25"/>
      <c r="I24" s="1"/>
      <c r="J24" s="1"/>
    </row>
    <row r="25" spans="1:10" ht="15.75" thickBot="1" x14ac:dyDescent="0.3">
      <c r="A25" s="31"/>
      <c r="B25" s="142"/>
      <c r="C25" s="262"/>
      <c r="D25" s="2"/>
      <c r="E25" s="36"/>
      <c r="F25" s="130"/>
      <c r="G25" s="262"/>
      <c r="H25" s="25"/>
      <c r="I25" s="1"/>
      <c r="J25" s="1"/>
    </row>
    <row r="26" spans="1:10" ht="15.75" customHeight="1" thickBot="1" x14ac:dyDescent="0.3">
      <c r="A26" s="354" t="s">
        <v>84</v>
      </c>
      <c r="B26" s="354"/>
      <c r="C26" s="261">
        <f>SUM(C27:C30)</f>
        <v>0</v>
      </c>
      <c r="D26" s="2"/>
      <c r="E26" s="36"/>
      <c r="F26" s="130"/>
      <c r="G26" s="262"/>
      <c r="H26" s="25"/>
      <c r="I26" s="1"/>
      <c r="J26" s="1"/>
    </row>
    <row r="27" spans="1:10" ht="15.75" thickBot="1" x14ac:dyDescent="0.3">
      <c r="A27" s="31"/>
      <c r="B27" s="27" t="s">
        <v>85</v>
      </c>
      <c r="C27" s="262"/>
      <c r="D27" s="2"/>
      <c r="E27" s="27"/>
      <c r="F27" s="130"/>
      <c r="G27" s="262"/>
      <c r="H27" s="25"/>
      <c r="I27" s="1"/>
      <c r="J27" s="1"/>
    </row>
    <row r="28" spans="1:10" ht="15.75" thickBot="1" x14ac:dyDescent="0.3">
      <c r="A28" s="31"/>
      <c r="B28" s="27" t="s">
        <v>86</v>
      </c>
      <c r="C28" s="262"/>
      <c r="D28" s="2"/>
      <c r="E28" s="27"/>
      <c r="F28" s="130"/>
      <c r="G28" s="262"/>
      <c r="H28" s="25"/>
      <c r="I28" s="1"/>
      <c r="J28" s="1"/>
    </row>
    <row r="29" spans="1:10" ht="15.75" thickBot="1" x14ac:dyDescent="0.3">
      <c r="A29" s="31"/>
      <c r="B29" s="27" t="s">
        <v>87</v>
      </c>
      <c r="C29" s="262"/>
      <c r="D29" s="2"/>
      <c r="E29" s="27"/>
      <c r="F29" s="130"/>
      <c r="G29" s="262"/>
      <c r="H29" s="25"/>
      <c r="I29" s="1"/>
      <c r="J29" s="1"/>
    </row>
    <row r="30" spans="1:10" ht="15.75" thickBot="1" x14ac:dyDescent="0.3">
      <c r="A30" s="31"/>
      <c r="B30" s="142"/>
      <c r="C30" s="262"/>
      <c r="D30" s="2"/>
      <c r="E30" s="27"/>
      <c r="F30" s="130"/>
      <c r="G30" s="262"/>
      <c r="H30" s="25"/>
      <c r="I30" s="1"/>
      <c r="J30" s="1"/>
    </row>
    <row r="31" spans="1:10" ht="15.75" customHeight="1" thickBot="1" x14ac:dyDescent="0.3">
      <c r="A31" s="354" t="s">
        <v>88</v>
      </c>
      <c r="B31" s="354"/>
      <c r="C31" s="261">
        <f>SUM(C32:C33)</f>
        <v>0</v>
      </c>
      <c r="D31" s="2"/>
      <c r="E31" s="354" t="s">
        <v>89</v>
      </c>
      <c r="F31" s="354"/>
      <c r="G31" s="261">
        <f>SUM(G32:G33)</f>
        <v>0</v>
      </c>
      <c r="H31" s="25"/>
      <c r="I31" s="1"/>
      <c r="J31" s="1"/>
    </row>
    <row r="32" spans="1:10" ht="15.75" thickBot="1" x14ac:dyDescent="0.3">
      <c r="A32" s="38"/>
      <c r="B32" s="142"/>
      <c r="C32" s="262"/>
      <c r="D32" s="2"/>
      <c r="E32" s="35"/>
      <c r="F32" s="33" t="s">
        <v>90</v>
      </c>
      <c r="G32" s="262"/>
      <c r="H32" s="25"/>
      <c r="I32" s="1"/>
      <c r="J32" s="1"/>
    </row>
    <row r="33" spans="1:10" ht="15.75" thickBot="1" x14ac:dyDescent="0.3">
      <c r="A33" s="31"/>
      <c r="B33" s="142"/>
      <c r="C33" s="262"/>
      <c r="D33" s="2"/>
      <c r="E33" s="36"/>
      <c r="F33" s="130"/>
      <c r="G33" s="262"/>
      <c r="H33" s="25"/>
      <c r="I33" s="1"/>
      <c r="J33" s="1"/>
    </row>
    <row r="34" spans="1:10" ht="15.75" customHeight="1" thickBot="1" x14ac:dyDescent="0.3">
      <c r="A34" s="355" t="s">
        <v>91</v>
      </c>
      <c r="B34" s="355"/>
      <c r="C34" s="261">
        <v>0</v>
      </c>
      <c r="D34" s="2"/>
      <c r="E34" s="355" t="s">
        <v>92</v>
      </c>
      <c r="F34" s="355"/>
      <c r="G34" s="261">
        <v>0</v>
      </c>
      <c r="H34" s="25"/>
      <c r="I34" s="1"/>
      <c r="J34" s="1"/>
    </row>
    <row r="35" spans="1:10" ht="15.75" customHeight="1" thickBot="1" x14ac:dyDescent="0.3">
      <c r="A35" s="355" t="s">
        <v>93</v>
      </c>
      <c r="B35" s="355"/>
      <c r="C35" s="261">
        <v>0</v>
      </c>
      <c r="D35" s="2"/>
      <c r="E35" s="355" t="s">
        <v>92</v>
      </c>
      <c r="F35" s="355"/>
      <c r="G35" s="261">
        <v>0</v>
      </c>
      <c r="H35" s="25"/>
      <c r="I35" s="1"/>
      <c r="J35" s="1"/>
    </row>
    <row r="36" spans="1:10" ht="15.75" customHeight="1" thickBot="1" x14ac:dyDescent="0.3">
      <c r="A36" s="355" t="s">
        <v>94</v>
      </c>
      <c r="B36" s="355"/>
      <c r="C36" s="261">
        <v>0</v>
      </c>
      <c r="D36" s="2"/>
      <c r="E36" s="355" t="s">
        <v>95</v>
      </c>
      <c r="F36" s="355"/>
      <c r="G36" s="261">
        <v>0</v>
      </c>
      <c r="H36" s="25"/>
      <c r="I36" s="1"/>
      <c r="J36" s="1"/>
    </row>
    <row r="37" spans="1:10" ht="15.75" thickBot="1" x14ac:dyDescent="0.3">
      <c r="A37" s="26"/>
      <c r="B37"/>
      <c r="C37" s="255"/>
      <c r="D37" s="2"/>
      <c r="E37" s="2"/>
      <c r="F37"/>
      <c r="G37" s="255"/>
      <c r="H37" s="25"/>
      <c r="I37" s="1"/>
      <c r="J37" s="1"/>
    </row>
    <row r="38" spans="1:10" ht="15.75" thickBot="1" x14ac:dyDescent="0.3">
      <c r="A38" s="26"/>
      <c r="B38" s="39" t="s">
        <v>96</v>
      </c>
      <c r="C38" s="263">
        <f>C6+C11+C17+C22+C26+C31+C34+C35+C36</f>
        <v>0</v>
      </c>
      <c r="D38" s="2"/>
      <c r="E38" s="2"/>
      <c r="F38" s="39" t="s">
        <v>97</v>
      </c>
      <c r="G38" s="263">
        <f>G6+G10+G17+G22+G26+G31+G34+G35+G36</f>
        <v>0</v>
      </c>
      <c r="H38" s="25"/>
      <c r="I38" s="1"/>
      <c r="J38" s="1"/>
    </row>
    <row r="39" spans="1:10" ht="15.75" thickBot="1" x14ac:dyDescent="0.3">
      <c r="A39" s="26"/>
      <c r="B39"/>
      <c r="C39" s="255"/>
      <c r="D39" s="2"/>
      <c r="E39" s="2"/>
      <c r="F39"/>
      <c r="G39" s="268"/>
      <c r="H39" s="25"/>
      <c r="I39" s="1"/>
      <c r="J39" s="1"/>
    </row>
    <row r="40" spans="1:10" ht="15.75" thickBot="1" x14ac:dyDescent="0.3">
      <c r="A40" s="40"/>
      <c r="B40" s="41" t="s">
        <v>98</v>
      </c>
      <c r="C40" s="264"/>
      <c r="D40" s="42"/>
      <c r="E40" s="42"/>
      <c r="F40" s="41"/>
      <c r="G40" s="270"/>
      <c r="H40" s="25"/>
      <c r="I40" s="1"/>
      <c r="J40" s="1"/>
    </row>
    <row r="41" spans="1:10" ht="26.25" customHeight="1" thickBot="1" x14ac:dyDescent="0.3">
      <c r="A41" s="356" t="s">
        <v>99</v>
      </c>
      <c r="B41" s="356"/>
      <c r="C41" s="261">
        <f>SUM(C42:C44)</f>
        <v>0</v>
      </c>
      <c r="D41" s="2"/>
      <c r="E41" s="43">
        <v>87</v>
      </c>
      <c r="F41" s="44" t="s">
        <v>100</v>
      </c>
      <c r="G41" s="261">
        <f>SUM(G42:G44)</f>
        <v>0</v>
      </c>
      <c r="H41" s="25"/>
      <c r="I41" s="1"/>
      <c r="J41" s="1"/>
    </row>
    <row r="42" spans="1:10" ht="15.75" thickBot="1" x14ac:dyDescent="0.3">
      <c r="A42" s="26"/>
      <c r="B42" s="142"/>
      <c r="C42" s="265"/>
      <c r="D42" s="2"/>
      <c r="E42" s="2"/>
      <c r="F42" s="142"/>
      <c r="G42" s="265"/>
      <c r="H42" s="25"/>
      <c r="I42" s="1"/>
      <c r="J42" s="1"/>
    </row>
    <row r="43" spans="1:10" x14ac:dyDescent="0.25">
      <c r="A43" s="26"/>
      <c r="B43" s="142"/>
      <c r="C43" s="265"/>
      <c r="D43" s="2"/>
      <c r="E43" s="2"/>
      <c r="F43" s="142"/>
      <c r="G43" s="265"/>
      <c r="H43" s="25"/>
      <c r="I43" s="1"/>
      <c r="J43" s="1"/>
    </row>
    <row r="44" spans="1:10" x14ac:dyDescent="0.25">
      <c r="A44" s="26"/>
      <c r="B44" s="142"/>
      <c r="C44" s="265"/>
      <c r="D44" s="2"/>
      <c r="E44" s="2"/>
      <c r="F44" s="142"/>
      <c r="G44" s="265"/>
      <c r="H44" s="25"/>
      <c r="I44" s="1"/>
      <c r="J44" s="1"/>
    </row>
    <row r="45" spans="1:10" x14ac:dyDescent="0.25">
      <c r="A45" s="45"/>
      <c r="B45" s="46" t="s">
        <v>101</v>
      </c>
      <c r="C45" s="266">
        <f>C41</f>
        <v>0</v>
      </c>
      <c r="D45" s="47"/>
      <c r="E45" s="47"/>
      <c r="F45" s="46" t="s">
        <v>101</v>
      </c>
      <c r="G45" s="266">
        <f>G41</f>
        <v>0</v>
      </c>
      <c r="H45" s="25"/>
      <c r="I45" s="1"/>
      <c r="J45" s="1"/>
    </row>
    <row r="46" spans="1:10" x14ac:dyDescent="0.25">
      <c r="A46" s="2"/>
      <c r="B46"/>
      <c r="C46" s="255"/>
      <c r="D46" s="2"/>
      <c r="E46" s="2"/>
      <c r="F46"/>
      <c r="G46" s="255"/>
      <c r="H46" s="1"/>
      <c r="I46" s="1"/>
      <c r="J46" s="1"/>
    </row>
    <row r="47" spans="1:10" x14ac:dyDescent="0.25">
      <c r="A47" s="357" t="s">
        <v>102</v>
      </c>
      <c r="B47" s="357"/>
      <c r="C47" s="357"/>
      <c r="D47" s="357"/>
      <c r="E47" s="357"/>
      <c r="F47" s="357"/>
      <c r="G47" s="357"/>
      <c r="H47" s="1"/>
      <c r="I47" s="1"/>
      <c r="J47" s="1"/>
    </row>
    <row r="48" spans="1:10" x14ac:dyDescent="0.25">
      <c r="A48" s="2"/>
      <c r="B48"/>
      <c r="C48" s="255"/>
      <c r="D48" s="2"/>
      <c r="E48" s="2"/>
      <c r="F48"/>
      <c r="G48" s="255"/>
      <c r="H48" s="1"/>
      <c r="I48" s="1"/>
      <c r="J48" s="1"/>
    </row>
    <row r="49" spans="1:10" x14ac:dyDescent="0.25">
      <c r="A49" s="2"/>
      <c r="B49"/>
      <c r="C49" s="255"/>
      <c r="D49" s="2"/>
      <c r="E49" s="2"/>
      <c r="F49"/>
      <c r="G49" s="255"/>
      <c r="H49" s="1"/>
      <c r="I49" s="1"/>
      <c r="J49" s="1"/>
    </row>
    <row r="50" spans="1:10" x14ac:dyDescent="0.25">
      <c r="A50" s="2"/>
      <c r="B50" s="1" t="s">
        <v>103</v>
      </c>
      <c r="C50" s="255" t="s">
        <v>104</v>
      </c>
      <c r="D50" s="2"/>
      <c r="E50" s="2"/>
      <c r="F50" s="1" t="s">
        <v>105</v>
      </c>
      <c r="G50" s="255"/>
      <c r="H50" s="1"/>
      <c r="I50" s="1"/>
      <c r="J50" s="1"/>
    </row>
    <row r="51" spans="1:10" x14ac:dyDescent="0.25">
      <c r="A51" s="2"/>
      <c r="B51"/>
      <c r="C51" s="255"/>
      <c r="D51" s="2"/>
      <c r="E51" s="2"/>
      <c r="F51"/>
      <c r="G51" s="255"/>
      <c r="H51" s="1"/>
      <c r="I51" s="1"/>
      <c r="J51" s="1"/>
    </row>
    <row r="52" spans="1:10" x14ac:dyDescent="0.25">
      <c r="A52" s="2"/>
      <c r="B52"/>
      <c r="C52" s="255"/>
      <c r="D52" s="2"/>
      <c r="E52" s="2"/>
      <c r="F52"/>
      <c r="G52" s="255"/>
      <c r="H52" s="1"/>
      <c r="I52" s="1"/>
      <c r="J52" s="1"/>
    </row>
    <row r="53" spans="1:10" x14ac:dyDescent="0.25">
      <c r="A53" s="2"/>
      <c r="B53"/>
      <c r="C53" s="255"/>
      <c r="D53" s="2"/>
      <c r="E53" s="2"/>
      <c r="F53"/>
      <c r="G53" s="255"/>
      <c r="H53" s="1"/>
      <c r="I53" s="1"/>
      <c r="J53" s="1"/>
    </row>
    <row r="54" spans="1:10" x14ac:dyDescent="0.25">
      <c r="A54" s="2"/>
      <c r="B54"/>
      <c r="C54" s="255"/>
      <c r="D54" s="2"/>
      <c r="E54" s="2"/>
      <c r="F54"/>
      <c r="G54" s="255"/>
      <c r="H54" s="1"/>
      <c r="I54" s="1"/>
      <c r="J54" s="1"/>
    </row>
    <row r="55" spans="1:10" ht="43.5" customHeight="1" x14ac:dyDescent="0.25">
      <c r="A55" s="358" t="s">
        <v>106</v>
      </c>
      <c r="B55" s="358"/>
      <c r="C55" s="358"/>
      <c r="D55" s="358"/>
      <c r="E55" s="358"/>
      <c r="F55" s="358"/>
      <c r="G55" s="358"/>
    </row>
  </sheetData>
  <mergeCells count="22">
    <mergeCell ref="A36:B36"/>
    <mergeCell ref="E36:F36"/>
    <mergeCell ref="A41:B41"/>
    <mergeCell ref="A47:G47"/>
    <mergeCell ref="A55:G55"/>
    <mergeCell ref="A31:B31"/>
    <mergeCell ref="E31:F31"/>
    <mergeCell ref="A34:B34"/>
    <mergeCell ref="E34:F34"/>
    <mergeCell ref="A35:B35"/>
    <mergeCell ref="E35:F35"/>
    <mergeCell ref="E10:F10"/>
    <mergeCell ref="A11:B11"/>
    <mergeCell ref="A17:B17"/>
    <mergeCell ref="A22:B22"/>
    <mergeCell ref="A26:B26"/>
    <mergeCell ref="A1:G1"/>
    <mergeCell ref="A2:G2"/>
    <mergeCell ref="A4:B4"/>
    <mergeCell ref="E4:F4"/>
    <mergeCell ref="A6:B6"/>
    <mergeCell ref="E6:F6"/>
  </mergeCells>
  <pageMargins left="0.7" right="0.7" top="0.75" bottom="0.75" header="0.51180555555555496" footer="0.51180555555555496"/>
  <pageSetup paperSize="0" scale="0" firstPageNumber="0" orientation="portrait" usePrinterDefaults="0" horizontalDpi="0" verticalDpi="0" copies="0"/>
  <ignoredErrors>
    <ignoredError sqref="C3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FF"/>
  </sheetPr>
  <dimension ref="A1:AMK15"/>
  <sheetViews>
    <sheetView topLeftCell="B1" zoomScaleNormal="100" workbookViewId="0">
      <selection activeCell="G4" sqref="G4"/>
    </sheetView>
  </sheetViews>
  <sheetFormatPr baseColWidth="10" defaultColWidth="9.140625" defaultRowHeight="15" x14ac:dyDescent="0.25"/>
  <cols>
    <col min="1" max="1" width="25.42578125" style="6" customWidth="1"/>
    <col min="2" max="2" width="16.7109375" style="6" customWidth="1"/>
    <col min="3" max="4" width="11.42578125" style="6"/>
    <col min="5" max="5" width="15.7109375" style="6" customWidth="1"/>
    <col min="6" max="7" width="11.42578125" style="6"/>
    <col min="8" max="8" width="14.85546875" style="6"/>
    <col min="9" max="9" width="16.5703125" style="6"/>
    <col min="10" max="1025" width="11.42578125" style="6"/>
  </cols>
  <sheetData>
    <row r="1" spans="1:14" s="8" customFormat="1" ht="30" customHeight="1" x14ac:dyDescent="0.2">
      <c r="A1" s="323" t="s">
        <v>322</v>
      </c>
      <c r="B1" s="323"/>
      <c r="C1" s="323"/>
      <c r="D1" s="323"/>
      <c r="E1" s="323"/>
      <c r="F1" s="323"/>
      <c r="G1" s="323"/>
      <c r="H1" s="323"/>
      <c r="I1" s="323"/>
      <c r="J1" s="323"/>
      <c r="K1" s="323"/>
      <c r="L1" s="323"/>
      <c r="M1" s="323"/>
    </row>
    <row r="2" spans="1:14" x14ac:dyDescent="0.25">
      <c r="A2" s="9"/>
      <c r="B2" s="9"/>
      <c r="C2" s="9"/>
      <c r="D2" s="9"/>
      <c r="E2" s="9"/>
      <c r="F2" s="9"/>
      <c r="G2" s="9"/>
      <c r="H2" s="9"/>
      <c r="I2" s="9"/>
      <c r="J2" s="9"/>
      <c r="K2" s="9"/>
      <c r="L2" s="9"/>
      <c r="M2" s="9"/>
    </row>
    <row r="3" spans="1:14" ht="63.75" x14ac:dyDescent="0.25">
      <c r="A3" s="48" t="s">
        <v>107</v>
      </c>
      <c r="B3" s="48" t="s">
        <v>138</v>
      </c>
      <c r="C3" s="48" t="s">
        <v>108</v>
      </c>
      <c r="D3" s="48" t="s">
        <v>109</v>
      </c>
      <c r="E3" s="48" t="s">
        <v>533</v>
      </c>
      <c r="F3" s="48" t="s">
        <v>110</v>
      </c>
      <c r="G3" s="48" t="s">
        <v>111</v>
      </c>
      <c r="H3" s="49" t="s">
        <v>341</v>
      </c>
      <c r="I3" s="49" t="s">
        <v>340</v>
      </c>
      <c r="J3" s="49" t="s">
        <v>319</v>
      </c>
      <c r="K3" s="49" t="s">
        <v>319</v>
      </c>
      <c r="L3" s="49" t="s">
        <v>319</v>
      </c>
      <c r="M3" s="49" t="s">
        <v>319</v>
      </c>
      <c r="N3"/>
    </row>
    <row r="4" spans="1:14" x14ac:dyDescent="0.25">
      <c r="A4" s="50" t="s">
        <v>353</v>
      </c>
      <c r="B4" s="81"/>
      <c r="C4" s="50"/>
      <c r="D4" s="50"/>
      <c r="E4" s="211">
        <f>'IV.3 Calcul jours'!B15</f>
        <v>253</v>
      </c>
      <c r="F4" s="51" t="s">
        <v>7</v>
      </c>
      <c r="G4" s="52"/>
      <c r="H4" s="53"/>
      <c r="I4" s="53"/>
      <c r="J4" s="53"/>
      <c r="K4" s="54"/>
      <c r="L4" s="54"/>
      <c r="M4" s="55"/>
      <c r="N4"/>
    </row>
    <row r="5" spans="1:14" x14ac:dyDescent="0.25">
      <c r="A5" s="50" t="s">
        <v>354</v>
      </c>
      <c r="B5" s="81"/>
      <c r="C5" s="50"/>
      <c r="D5" s="50"/>
      <c r="E5" s="211">
        <f>'IV.3 Calcul jours'!C15</f>
        <v>253</v>
      </c>
      <c r="F5" s="51" t="s">
        <v>7</v>
      </c>
      <c r="G5" s="52"/>
      <c r="H5" s="53"/>
      <c r="I5" s="53"/>
      <c r="J5" s="53"/>
      <c r="K5" s="56"/>
      <c r="L5" s="56"/>
      <c r="M5" s="55"/>
      <c r="N5"/>
    </row>
    <row r="6" spans="1:14" x14ac:dyDescent="0.25">
      <c r="A6" s="50" t="s">
        <v>355</v>
      </c>
      <c r="B6" s="81"/>
      <c r="C6" s="50"/>
      <c r="D6" s="50"/>
      <c r="E6" s="211">
        <f>'IV.3 Calcul jours'!D15</f>
        <v>253</v>
      </c>
      <c r="F6" s="51" t="s">
        <v>7</v>
      </c>
      <c r="G6" s="52"/>
      <c r="H6" s="53"/>
      <c r="I6" s="53"/>
      <c r="J6" s="53"/>
      <c r="K6" s="56"/>
      <c r="L6" s="56"/>
      <c r="M6" s="55"/>
      <c r="N6"/>
    </row>
    <row r="7" spans="1:14" x14ac:dyDescent="0.25">
      <c r="A7" s="50" t="s">
        <v>356</v>
      </c>
      <c r="B7" s="81"/>
      <c r="C7" s="50"/>
      <c r="D7" s="50"/>
      <c r="E7" s="211">
        <f>'IV.3 Calcul jours'!E15</f>
        <v>253</v>
      </c>
      <c r="F7" s="51" t="s">
        <v>7</v>
      </c>
      <c r="G7" s="52"/>
      <c r="H7" s="53"/>
      <c r="I7" s="53"/>
      <c r="J7" s="53"/>
      <c r="K7" s="56"/>
      <c r="L7" s="56"/>
      <c r="M7" s="55"/>
      <c r="N7"/>
    </row>
    <row r="8" spans="1:14" x14ac:dyDescent="0.25">
      <c r="A8" s="50" t="s">
        <v>357</v>
      </c>
      <c r="B8" s="81"/>
      <c r="C8" s="50"/>
      <c r="D8" s="50"/>
      <c r="E8" s="211">
        <f>'IV.3 Calcul jours'!F15</f>
        <v>253</v>
      </c>
      <c r="F8" s="51" t="s">
        <v>7</v>
      </c>
      <c r="G8" s="52"/>
      <c r="H8" s="53"/>
      <c r="I8" s="53"/>
      <c r="J8" s="53"/>
      <c r="K8" s="56"/>
      <c r="L8" s="56"/>
      <c r="M8" s="55"/>
      <c r="N8"/>
    </row>
    <row r="9" spans="1:14" x14ac:dyDescent="0.25">
      <c r="A9" s="50" t="s">
        <v>358</v>
      </c>
      <c r="B9" s="81"/>
      <c r="C9" s="50"/>
      <c r="D9" s="50"/>
      <c r="E9" s="211">
        <f>'IV.3 Calcul jours'!G15</f>
        <v>253</v>
      </c>
      <c r="F9" s="51" t="s">
        <v>7</v>
      </c>
      <c r="G9" s="52"/>
      <c r="H9" s="53"/>
      <c r="I9" s="53"/>
      <c r="J9" s="53"/>
      <c r="K9" s="56"/>
      <c r="L9" s="56"/>
      <c r="M9" s="55"/>
      <c r="N9"/>
    </row>
    <row r="10" spans="1:14" ht="12.75" customHeight="1" x14ac:dyDescent="0.25">
      <c r="A10" s="359" t="s">
        <v>101</v>
      </c>
      <c r="B10" s="360"/>
      <c r="C10" s="360"/>
      <c r="D10" s="360"/>
      <c r="E10" s="360"/>
      <c r="F10" s="361"/>
      <c r="G10" s="143">
        <f>SUM(G4:G9)</f>
        <v>0</v>
      </c>
      <c r="H10" s="143">
        <f t="shared" ref="H10:M10" si="0">SUM(H4:H9)</f>
        <v>0</v>
      </c>
      <c r="I10" s="143">
        <f t="shared" si="0"/>
        <v>0</v>
      </c>
      <c r="J10" s="143">
        <f t="shared" si="0"/>
        <v>0</v>
      </c>
      <c r="K10" s="143">
        <f t="shared" si="0"/>
        <v>0</v>
      </c>
      <c r="L10" s="143">
        <f t="shared" si="0"/>
        <v>0</v>
      </c>
      <c r="M10" s="143">
        <f t="shared" si="0"/>
        <v>0</v>
      </c>
      <c r="N10" s="15"/>
    </row>
    <row r="11" spans="1:14" x14ac:dyDescent="0.25">
      <c r="A11" s="15"/>
      <c r="B11" s="15"/>
      <c r="C11" s="15"/>
      <c r="D11" s="15"/>
      <c r="E11" s="15"/>
      <c r="F11" s="15"/>
      <c r="G11" s="15"/>
      <c r="H11" s="15"/>
      <c r="I11" s="15"/>
      <c r="J11" s="15"/>
      <c r="K11" s="15"/>
      <c r="L11" s="15"/>
      <c r="M11" s="15"/>
      <c r="N11" s="15"/>
    </row>
    <row r="12" spans="1:14" x14ac:dyDescent="0.25">
      <c r="A12" s="6" t="s">
        <v>49</v>
      </c>
      <c r="C12"/>
      <c r="D12"/>
      <c r="E12"/>
      <c r="F12"/>
      <c r="G12"/>
      <c r="H12"/>
      <c r="I12"/>
      <c r="J12"/>
      <c r="K12"/>
      <c r="L12"/>
      <c r="M12"/>
      <c r="N12"/>
    </row>
    <row r="13" spans="1:14" x14ac:dyDescent="0.25">
      <c r="A13" s="6" t="s">
        <v>112</v>
      </c>
      <c r="C13"/>
      <c r="D13"/>
      <c r="E13"/>
      <c r="F13"/>
      <c r="G13"/>
      <c r="H13"/>
      <c r="I13"/>
      <c r="J13"/>
      <c r="K13"/>
      <c r="L13"/>
      <c r="M13"/>
      <c r="N13"/>
    </row>
    <row r="14" spans="1:14" x14ac:dyDescent="0.25">
      <c r="A14" s="6" t="s">
        <v>113</v>
      </c>
      <c r="C14" s="15"/>
      <c r="D14" s="15"/>
      <c r="E14" s="15"/>
      <c r="F14" s="15"/>
      <c r="G14" s="15"/>
      <c r="H14" s="15"/>
      <c r="I14" s="15"/>
      <c r="J14" s="15"/>
      <c r="K14" s="15"/>
      <c r="L14" s="15"/>
      <c r="M14" s="15"/>
      <c r="N14" s="15"/>
    </row>
    <row r="15" spans="1:14" x14ac:dyDescent="0.25">
      <c r="A15" s="15" t="s">
        <v>50</v>
      </c>
      <c r="B15" s="15"/>
      <c r="C15" s="15"/>
      <c r="D15" s="15"/>
      <c r="E15" s="15"/>
      <c r="F15" s="15"/>
      <c r="G15" s="15"/>
      <c r="H15" s="15"/>
      <c r="I15" s="15"/>
      <c r="J15" s="15"/>
      <c r="K15" s="15"/>
      <c r="L15" s="15"/>
      <c r="M15" s="15"/>
      <c r="N15" s="15"/>
    </row>
  </sheetData>
  <mergeCells count="2">
    <mergeCell ref="A1:M1"/>
    <mergeCell ref="A10:F10"/>
  </mergeCells>
  <pageMargins left="0.7" right="0.7" top="0.75" bottom="0.75" header="0.51180555555555496" footer="0.51180555555555496"/>
  <pageSetup paperSize="0" scale="0" firstPageNumber="0" orientation="portrait" usePrinterDefaults="0"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3333A-8DCB-4E96-AF15-F9A3F50D2110}">
  <sheetPr>
    <tabColor rgb="FFFFFFFF"/>
  </sheetPr>
  <dimension ref="A1:AMK22"/>
  <sheetViews>
    <sheetView workbookViewId="0">
      <selection activeCell="I9" sqref="I9"/>
    </sheetView>
  </sheetViews>
  <sheetFormatPr baseColWidth="10" defaultColWidth="11.5703125" defaultRowHeight="15" x14ac:dyDescent="0.25"/>
  <cols>
    <col min="1" max="1" width="22" style="168" customWidth="1"/>
    <col min="2" max="7" width="11.7109375" style="168" bestFit="1" customWidth="1"/>
    <col min="8" max="256" width="11.5703125" style="168"/>
    <col min="257" max="257" width="18.5703125" style="168" customWidth="1"/>
    <col min="258" max="258" width="20.28515625" style="168" customWidth="1"/>
    <col min="259" max="259" width="11.5703125" style="168"/>
    <col min="260" max="260" width="22.140625" style="168" customWidth="1"/>
    <col min="261" max="261" width="21.28515625" style="168" customWidth="1"/>
    <col min="262" max="512" width="11.5703125" style="168"/>
    <col min="513" max="513" width="18.5703125" style="168" customWidth="1"/>
    <col min="514" max="514" width="20.28515625" style="168" customWidth="1"/>
    <col min="515" max="515" width="11.5703125" style="168"/>
    <col min="516" max="516" width="22.140625" style="168" customWidth="1"/>
    <col min="517" max="517" width="21.28515625" style="168" customWidth="1"/>
    <col min="518" max="768" width="11.5703125" style="168"/>
    <col min="769" max="769" width="18.5703125" style="168" customWidth="1"/>
    <col min="770" max="770" width="20.28515625" style="168" customWidth="1"/>
    <col min="771" max="771" width="11.5703125" style="168"/>
    <col min="772" max="772" width="22.140625" style="168" customWidth="1"/>
    <col min="773" max="773" width="21.28515625" style="168" customWidth="1"/>
    <col min="774" max="1024" width="11.5703125" style="168"/>
    <col min="1025" max="1025" width="18.5703125" style="168" customWidth="1"/>
    <col min="1026" max="1026" width="20.28515625" style="168" customWidth="1"/>
    <col min="1027" max="1027" width="11.5703125" style="168"/>
    <col min="1028" max="1028" width="22.140625" style="168" customWidth="1"/>
    <col min="1029" max="1029" width="21.28515625" style="168" customWidth="1"/>
    <col min="1030" max="1280" width="11.5703125" style="168"/>
    <col min="1281" max="1281" width="18.5703125" style="168" customWidth="1"/>
    <col min="1282" max="1282" width="20.28515625" style="168" customWidth="1"/>
    <col min="1283" max="1283" width="11.5703125" style="168"/>
    <col min="1284" max="1284" width="22.140625" style="168" customWidth="1"/>
    <col min="1285" max="1285" width="21.28515625" style="168" customWidth="1"/>
    <col min="1286" max="1536" width="11.5703125" style="168"/>
    <col min="1537" max="1537" width="18.5703125" style="168" customWidth="1"/>
    <col min="1538" max="1538" width="20.28515625" style="168" customWidth="1"/>
    <col min="1539" max="1539" width="11.5703125" style="168"/>
    <col min="1540" max="1540" width="22.140625" style="168" customWidth="1"/>
    <col min="1541" max="1541" width="21.28515625" style="168" customWidth="1"/>
    <col min="1542" max="1792" width="11.5703125" style="168"/>
    <col min="1793" max="1793" width="18.5703125" style="168" customWidth="1"/>
    <col min="1794" max="1794" width="20.28515625" style="168" customWidth="1"/>
    <col min="1795" max="1795" width="11.5703125" style="168"/>
    <col min="1796" max="1796" width="22.140625" style="168" customWidth="1"/>
    <col min="1797" max="1797" width="21.28515625" style="168" customWidth="1"/>
    <col min="1798" max="2048" width="11.5703125" style="168"/>
    <col min="2049" max="2049" width="18.5703125" style="168" customWidth="1"/>
    <col min="2050" max="2050" width="20.28515625" style="168" customWidth="1"/>
    <col min="2051" max="2051" width="11.5703125" style="168"/>
    <col min="2052" max="2052" width="22.140625" style="168" customWidth="1"/>
    <col min="2053" max="2053" width="21.28515625" style="168" customWidth="1"/>
    <col min="2054" max="2304" width="11.5703125" style="168"/>
    <col min="2305" max="2305" width="18.5703125" style="168" customWidth="1"/>
    <col min="2306" max="2306" width="20.28515625" style="168" customWidth="1"/>
    <col min="2307" max="2307" width="11.5703125" style="168"/>
    <col min="2308" max="2308" width="22.140625" style="168" customWidth="1"/>
    <col min="2309" max="2309" width="21.28515625" style="168" customWidth="1"/>
    <col min="2310" max="2560" width="11.5703125" style="168"/>
    <col min="2561" max="2561" width="18.5703125" style="168" customWidth="1"/>
    <col min="2562" max="2562" width="20.28515625" style="168" customWidth="1"/>
    <col min="2563" max="2563" width="11.5703125" style="168"/>
    <col min="2564" max="2564" width="22.140625" style="168" customWidth="1"/>
    <col min="2565" max="2565" width="21.28515625" style="168" customWidth="1"/>
    <col min="2566" max="2816" width="11.5703125" style="168"/>
    <col min="2817" max="2817" width="18.5703125" style="168" customWidth="1"/>
    <col min="2818" max="2818" width="20.28515625" style="168" customWidth="1"/>
    <col min="2819" max="2819" width="11.5703125" style="168"/>
    <col min="2820" max="2820" width="22.140625" style="168" customWidth="1"/>
    <col min="2821" max="2821" width="21.28515625" style="168" customWidth="1"/>
    <col min="2822" max="3072" width="11.5703125" style="168"/>
    <col min="3073" max="3073" width="18.5703125" style="168" customWidth="1"/>
    <col min="3074" max="3074" width="20.28515625" style="168" customWidth="1"/>
    <col min="3075" max="3075" width="11.5703125" style="168"/>
    <col min="3076" max="3076" width="22.140625" style="168" customWidth="1"/>
    <col min="3077" max="3077" width="21.28515625" style="168" customWidth="1"/>
    <col min="3078" max="3328" width="11.5703125" style="168"/>
    <col min="3329" max="3329" width="18.5703125" style="168" customWidth="1"/>
    <col min="3330" max="3330" width="20.28515625" style="168" customWidth="1"/>
    <col min="3331" max="3331" width="11.5703125" style="168"/>
    <col min="3332" max="3332" width="22.140625" style="168" customWidth="1"/>
    <col min="3333" max="3333" width="21.28515625" style="168" customWidth="1"/>
    <col min="3334" max="3584" width="11.5703125" style="168"/>
    <col min="3585" max="3585" width="18.5703125" style="168" customWidth="1"/>
    <col min="3586" max="3586" width="20.28515625" style="168" customWidth="1"/>
    <col min="3587" max="3587" width="11.5703125" style="168"/>
    <col min="3588" max="3588" width="22.140625" style="168" customWidth="1"/>
    <col min="3589" max="3589" width="21.28515625" style="168" customWidth="1"/>
    <col min="3590" max="3840" width="11.5703125" style="168"/>
    <col min="3841" max="3841" width="18.5703125" style="168" customWidth="1"/>
    <col min="3842" max="3842" width="20.28515625" style="168" customWidth="1"/>
    <col min="3843" max="3843" width="11.5703125" style="168"/>
    <col min="3844" max="3844" width="22.140625" style="168" customWidth="1"/>
    <col min="3845" max="3845" width="21.28515625" style="168" customWidth="1"/>
    <col min="3846" max="4096" width="11.5703125" style="168"/>
    <col min="4097" max="4097" width="18.5703125" style="168" customWidth="1"/>
    <col min="4098" max="4098" width="20.28515625" style="168" customWidth="1"/>
    <col min="4099" max="4099" width="11.5703125" style="168"/>
    <col min="4100" max="4100" width="22.140625" style="168" customWidth="1"/>
    <col min="4101" max="4101" width="21.28515625" style="168" customWidth="1"/>
    <col min="4102" max="4352" width="11.5703125" style="168"/>
    <col min="4353" max="4353" width="18.5703125" style="168" customWidth="1"/>
    <col min="4354" max="4354" width="20.28515625" style="168" customWidth="1"/>
    <col min="4355" max="4355" width="11.5703125" style="168"/>
    <col min="4356" max="4356" width="22.140625" style="168" customWidth="1"/>
    <col min="4357" max="4357" width="21.28515625" style="168" customWidth="1"/>
    <col min="4358" max="4608" width="11.5703125" style="168"/>
    <col min="4609" max="4609" width="18.5703125" style="168" customWidth="1"/>
    <col min="4610" max="4610" width="20.28515625" style="168" customWidth="1"/>
    <col min="4611" max="4611" width="11.5703125" style="168"/>
    <col min="4612" max="4612" width="22.140625" style="168" customWidth="1"/>
    <col min="4613" max="4613" width="21.28515625" style="168" customWidth="1"/>
    <col min="4614" max="4864" width="11.5703125" style="168"/>
    <col min="4865" max="4865" width="18.5703125" style="168" customWidth="1"/>
    <col min="4866" max="4866" width="20.28515625" style="168" customWidth="1"/>
    <col min="4867" max="4867" width="11.5703125" style="168"/>
    <col min="4868" max="4868" width="22.140625" style="168" customWidth="1"/>
    <col min="4869" max="4869" width="21.28515625" style="168" customWidth="1"/>
    <col min="4870" max="5120" width="11.5703125" style="168"/>
    <col min="5121" max="5121" width="18.5703125" style="168" customWidth="1"/>
    <col min="5122" max="5122" width="20.28515625" style="168" customWidth="1"/>
    <col min="5123" max="5123" width="11.5703125" style="168"/>
    <col min="5124" max="5124" width="22.140625" style="168" customWidth="1"/>
    <col min="5125" max="5125" width="21.28515625" style="168" customWidth="1"/>
    <col min="5126" max="5376" width="11.5703125" style="168"/>
    <col min="5377" max="5377" width="18.5703125" style="168" customWidth="1"/>
    <col min="5378" max="5378" width="20.28515625" style="168" customWidth="1"/>
    <col min="5379" max="5379" width="11.5703125" style="168"/>
    <col min="5380" max="5380" width="22.140625" style="168" customWidth="1"/>
    <col min="5381" max="5381" width="21.28515625" style="168" customWidth="1"/>
    <col min="5382" max="5632" width="11.5703125" style="168"/>
    <col min="5633" max="5633" width="18.5703125" style="168" customWidth="1"/>
    <col min="5634" max="5634" width="20.28515625" style="168" customWidth="1"/>
    <col min="5635" max="5635" width="11.5703125" style="168"/>
    <col min="5636" max="5636" width="22.140625" style="168" customWidth="1"/>
    <col min="5637" max="5637" width="21.28515625" style="168" customWidth="1"/>
    <col min="5638" max="5888" width="11.5703125" style="168"/>
    <col min="5889" max="5889" width="18.5703125" style="168" customWidth="1"/>
    <col min="5890" max="5890" width="20.28515625" style="168" customWidth="1"/>
    <col min="5891" max="5891" width="11.5703125" style="168"/>
    <col min="5892" max="5892" width="22.140625" style="168" customWidth="1"/>
    <col min="5893" max="5893" width="21.28515625" style="168" customWidth="1"/>
    <col min="5894" max="6144" width="11.5703125" style="168"/>
    <col min="6145" max="6145" width="18.5703125" style="168" customWidth="1"/>
    <col min="6146" max="6146" width="20.28515625" style="168" customWidth="1"/>
    <col min="6147" max="6147" width="11.5703125" style="168"/>
    <col min="6148" max="6148" width="22.140625" style="168" customWidth="1"/>
    <col min="6149" max="6149" width="21.28515625" style="168" customWidth="1"/>
    <col min="6150" max="6400" width="11.5703125" style="168"/>
    <col min="6401" max="6401" width="18.5703125" style="168" customWidth="1"/>
    <col min="6402" max="6402" width="20.28515625" style="168" customWidth="1"/>
    <col min="6403" max="6403" width="11.5703125" style="168"/>
    <col min="6404" max="6404" width="22.140625" style="168" customWidth="1"/>
    <col min="6405" max="6405" width="21.28515625" style="168" customWidth="1"/>
    <col min="6406" max="6656" width="11.5703125" style="168"/>
    <col min="6657" max="6657" width="18.5703125" style="168" customWidth="1"/>
    <col min="6658" max="6658" width="20.28515625" style="168" customWidth="1"/>
    <col min="6659" max="6659" width="11.5703125" style="168"/>
    <col min="6660" max="6660" width="22.140625" style="168" customWidth="1"/>
    <col min="6661" max="6661" width="21.28515625" style="168" customWidth="1"/>
    <col min="6662" max="6912" width="11.5703125" style="168"/>
    <col min="6913" max="6913" width="18.5703125" style="168" customWidth="1"/>
    <col min="6914" max="6914" width="20.28515625" style="168" customWidth="1"/>
    <col min="6915" max="6915" width="11.5703125" style="168"/>
    <col min="6916" max="6916" width="22.140625" style="168" customWidth="1"/>
    <col min="6917" max="6917" width="21.28515625" style="168" customWidth="1"/>
    <col min="6918" max="7168" width="11.5703125" style="168"/>
    <col min="7169" max="7169" width="18.5703125" style="168" customWidth="1"/>
    <col min="7170" max="7170" width="20.28515625" style="168" customWidth="1"/>
    <col min="7171" max="7171" width="11.5703125" style="168"/>
    <col min="7172" max="7172" width="22.140625" style="168" customWidth="1"/>
    <col min="7173" max="7173" width="21.28515625" style="168" customWidth="1"/>
    <col min="7174" max="7424" width="11.5703125" style="168"/>
    <col min="7425" max="7425" width="18.5703125" style="168" customWidth="1"/>
    <col min="7426" max="7426" width="20.28515625" style="168" customWidth="1"/>
    <col min="7427" max="7427" width="11.5703125" style="168"/>
    <col min="7428" max="7428" width="22.140625" style="168" customWidth="1"/>
    <col min="7429" max="7429" width="21.28515625" style="168" customWidth="1"/>
    <col min="7430" max="7680" width="11.5703125" style="168"/>
    <col min="7681" max="7681" width="18.5703125" style="168" customWidth="1"/>
    <col min="7682" max="7682" width="20.28515625" style="168" customWidth="1"/>
    <col min="7683" max="7683" width="11.5703125" style="168"/>
    <col min="7684" max="7684" width="22.140625" style="168" customWidth="1"/>
    <col min="7685" max="7685" width="21.28515625" style="168" customWidth="1"/>
    <col min="7686" max="7936" width="11.5703125" style="168"/>
    <col min="7937" max="7937" width="18.5703125" style="168" customWidth="1"/>
    <col min="7938" max="7938" width="20.28515625" style="168" customWidth="1"/>
    <col min="7939" max="7939" width="11.5703125" style="168"/>
    <col min="7940" max="7940" width="22.140625" style="168" customWidth="1"/>
    <col min="7941" max="7941" width="21.28515625" style="168" customWidth="1"/>
    <col min="7942" max="8192" width="11.5703125" style="168"/>
    <col min="8193" max="8193" width="18.5703125" style="168" customWidth="1"/>
    <col min="8194" max="8194" width="20.28515625" style="168" customWidth="1"/>
    <col min="8195" max="8195" width="11.5703125" style="168"/>
    <col min="8196" max="8196" width="22.140625" style="168" customWidth="1"/>
    <col min="8197" max="8197" width="21.28515625" style="168" customWidth="1"/>
    <col min="8198" max="8448" width="11.5703125" style="168"/>
    <col min="8449" max="8449" width="18.5703125" style="168" customWidth="1"/>
    <col min="8450" max="8450" width="20.28515625" style="168" customWidth="1"/>
    <col min="8451" max="8451" width="11.5703125" style="168"/>
    <col min="8452" max="8452" width="22.140625" style="168" customWidth="1"/>
    <col min="8453" max="8453" width="21.28515625" style="168" customWidth="1"/>
    <col min="8454" max="8704" width="11.5703125" style="168"/>
    <col min="8705" max="8705" width="18.5703125" style="168" customWidth="1"/>
    <col min="8706" max="8706" width="20.28515625" style="168" customWidth="1"/>
    <col min="8707" max="8707" width="11.5703125" style="168"/>
    <col min="8708" max="8708" width="22.140625" style="168" customWidth="1"/>
    <col min="8709" max="8709" width="21.28515625" style="168" customWidth="1"/>
    <col min="8710" max="8960" width="11.5703125" style="168"/>
    <col min="8961" max="8961" width="18.5703125" style="168" customWidth="1"/>
    <col min="8962" max="8962" width="20.28515625" style="168" customWidth="1"/>
    <col min="8963" max="8963" width="11.5703125" style="168"/>
    <col min="8964" max="8964" width="22.140625" style="168" customWidth="1"/>
    <col min="8965" max="8965" width="21.28515625" style="168" customWidth="1"/>
    <col min="8966" max="9216" width="11.5703125" style="168"/>
    <col min="9217" max="9217" width="18.5703125" style="168" customWidth="1"/>
    <col min="9218" max="9218" width="20.28515625" style="168" customWidth="1"/>
    <col min="9219" max="9219" width="11.5703125" style="168"/>
    <col min="9220" max="9220" width="22.140625" style="168" customWidth="1"/>
    <col min="9221" max="9221" width="21.28515625" style="168" customWidth="1"/>
    <col min="9222" max="9472" width="11.5703125" style="168"/>
    <col min="9473" max="9473" width="18.5703125" style="168" customWidth="1"/>
    <col min="9474" max="9474" width="20.28515625" style="168" customWidth="1"/>
    <col min="9475" max="9475" width="11.5703125" style="168"/>
    <col min="9476" max="9476" width="22.140625" style="168" customWidth="1"/>
    <col min="9477" max="9477" width="21.28515625" style="168" customWidth="1"/>
    <col min="9478" max="9728" width="11.5703125" style="168"/>
    <col min="9729" max="9729" width="18.5703125" style="168" customWidth="1"/>
    <col min="9730" max="9730" width="20.28515625" style="168" customWidth="1"/>
    <col min="9731" max="9731" width="11.5703125" style="168"/>
    <col min="9732" max="9732" width="22.140625" style="168" customWidth="1"/>
    <col min="9733" max="9733" width="21.28515625" style="168" customWidth="1"/>
    <col min="9734" max="9984" width="11.5703125" style="168"/>
    <col min="9985" max="9985" width="18.5703125" style="168" customWidth="1"/>
    <col min="9986" max="9986" width="20.28515625" style="168" customWidth="1"/>
    <col min="9987" max="9987" width="11.5703125" style="168"/>
    <col min="9988" max="9988" width="22.140625" style="168" customWidth="1"/>
    <col min="9989" max="9989" width="21.28515625" style="168" customWidth="1"/>
    <col min="9990" max="10240" width="11.5703125" style="168"/>
    <col min="10241" max="10241" width="18.5703125" style="168" customWidth="1"/>
    <col min="10242" max="10242" width="20.28515625" style="168" customWidth="1"/>
    <col min="10243" max="10243" width="11.5703125" style="168"/>
    <col min="10244" max="10244" width="22.140625" style="168" customWidth="1"/>
    <col min="10245" max="10245" width="21.28515625" style="168" customWidth="1"/>
    <col min="10246" max="10496" width="11.5703125" style="168"/>
    <col min="10497" max="10497" width="18.5703125" style="168" customWidth="1"/>
    <col min="10498" max="10498" width="20.28515625" style="168" customWidth="1"/>
    <col min="10499" max="10499" width="11.5703125" style="168"/>
    <col min="10500" max="10500" width="22.140625" style="168" customWidth="1"/>
    <col min="10501" max="10501" width="21.28515625" style="168" customWidth="1"/>
    <col min="10502" max="10752" width="11.5703125" style="168"/>
    <col min="10753" max="10753" width="18.5703125" style="168" customWidth="1"/>
    <col min="10754" max="10754" width="20.28515625" style="168" customWidth="1"/>
    <col min="10755" max="10755" width="11.5703125" style="168"/>
    <col min="10756" max="10756" width="22.140625" style="168" customWidth="1"/>
    <col min="10757" max="10757" width="21.28515625" style="168" customWidth="1"/>
    <col min="10758" max="11008" width="11.5703125" style="168"/>
    <col min="11009" max="11009" width="18.5703125" style="168" customWidth="1"/>
    <col min="11010" max="11010" width="20.28515625" style="168" customWidth="1"/>
    <col min="11011" max="11011" width="11.5703125" style="168"/>
    <col min="11012" max="11012" width="22.140625" style="168" customWidth="1"/>
    <col min="11013" max="11013" width="21.28515625" style="168" customWidth="1"/>
    <col min="11014" max="11264" width="11.5703125" style="168"/>
    <col min="11265" max="11265" width="18.5703125" style="168" customWidth="1"/>
    <col min="11266" max="11266" width="20.28515625" style="168" customWidth="1"/>
    <col min="11267" max="11267" width="11.5703125" style="168"/>
    <col min="11268" max="11268" width="22.140625" style="168" customWidth="1"/>
    <col min="11269" max="11269" width="21.28515625" style="168" customWidth="1"/>
    <col min="11270" max="11520" width="11.5703125" style="168"/>
    <col min="11521" max="11521" width="18.5703125" style="168" customWidth="1"/>
    <col min="11522" max="11522" width="20.28515625" style="168" customWidth="1"/>
    <col min="11523" max="11523" width="11.5703125" style="168"/>
    <col min="11524" max="11524" width="22.140625" style="168" customWidth="1"/>
    <col min="11525" max="11525" width="21.28515625" style="168" customWidth="1"/>
    <col min="11526" max="11776" width="11.5703125" style="168"/>
    <col min="11777" max="11777" width="18.5703125" style="168" customWidth="1"/>
    <col min="11778" max="11778" width="20.28515625" style="168" customWidth="1"/>
    <col min="11779" max="11779" width="11.5703125" style="168"/>
    <col min="11780" max="11780" width="22.140625" style="168" customWidth="1"/>
    <col min="11781" max="11781" width="21.28515625" style="168" customWidth="1"/>
    <col min="11782" max="12032" width="11.5703125" style="168"/>
    <col min="12033" max="12033" width="18.5703125" style="168" customWidth="1"/>
    <col min="12034" max="12034" width="20.28515625" style="168" customWidth="1"/>
    <col min="12035" max="12035" width="11.5703125" style="168"/>
    <col min="12036" max="12036" width="22.140625" style="168" customWidth="1"/>
    <col min="12037" max="12037" width="21.28515625" style="168" customWidth="1"/>
    <col min="12038" max="12288" width="11.5703125" style="168"/>
    <col min="12289" max="12289" width="18.5703125" style="168" customWidth="1"/>
    <col min="12290" max="12290" width="20.28515625" style="168" customWidth="1"/>
    <col min="12291" max="12291" width="11.5703125" style="168"/>
    <col min="12292" max="12292" width="22.140625" style="168" customWidth="1"/>
    <col min="12293" max="12293" width="21.28515625" style="168" customWidth="1"/>
    <col min="12294" max="12544" width="11.5703125" style="168"/>
    <col min="12545" max="12545" width="18.5703125" style="168" customWidth="1"/>
    <col min="12546" max="12546" width="20.28515625" style="168" customWidth="1"/>
    <col min="12547" max="12547" width="11.5703125" style="168"/>
    <col min="12548" max="12548" width="22.140625" style="168" customWidth="1"/>
    <col min="12549" max="12549" width="21.28515625" style="168" customWidth="1"/>
    <col min="12550" max="12800" width="11.5703125" style="168"/>
    <col min="12801" max="12801" width="18.5703125" style="168" customWidth="1"/>
    <col min="12802" max="12802" width="20.28515625" style="168" customWidth="1"/>
    <col min="12803" max="12803" width="11.5703125" style="168"/>
    <col min="12804" max="12804" width="22.140625" style="168" customWidth="1"/>
    <col min="12805" max="12805" width="21.28515625" style="168" customWidth="1"/>
    <col min="12806" max="13056" width="11.5703125" style="168"/>
    <col min="13057" max="13057" width="18.5703125" style="168" customWidth="1"/>
    <col min="13058" max="13058" width="20.28515625" style="168" customWidth="1"/>
    <col min="13059" max="13059" width="11.5703125" style="168"/>
    <col min="13060" max="13060" width="22.140625" style="168" customWidth="1"/>
    <col min="13061" max="13061" width="21.28515625" style="168" customWidth="1"/>
    <col min="13062" max="13312" width="11.5703125" style="168"/>
    <col min="13313" max="13313" width="18.5703125" style="168" customWidth="1"/>
    <col min="13314" max="13314" width="20.28515625" style="168" customWidth="1"/>
    <col min="13315" max="13315" width="11.5703125" style="168"/>
    <col min="13316" max="13316" width="22.140625" style="168" customWidth="1"/>
    <col min="13317" max="13317" width="21.28515625" style="168" customWidth="1"/>
    <col min="13318" max="13568" width="11.5703125" style="168"/>
    <col min="13569" max="13569" width="18.5703125" style="168" customWidth="1"/>
    <col min="13570" max="13570" width="20.28515625" style="168" customWidth="1"/>
    <col min="13571" max="13571" width="11.5703125" style="168"/>
    <col min="13572" max="13572" width="22.140625" style="168" customWidth="1"/>
    <col min="13573" max="13573" width="21.28515625" style="168" customWidth="1"/>
    <col min="13574" max="13824" width="11.5703125" style="168"/>
    <col min="13825" max="13825" width="18.5703125" style="168" customWidth="1"/>
    <col min="13826" max="13826" width="20.28515625" style="168" customWidth="1"/>
    <col min="13827" max="13827" width="11.5703125" style="168"/>
    <col min="13828" max="13828" width="22.140625" style="168" customWidth="1"/>
    <col min="13829" max="13829" width="21.28515625" style="168" customWidth="1"/>
    <col min="13830" max="14080" width="11.5703125" style="168"/>
    <col min="14081" max="14081" width="18.5703125" style="168" customWidth="1"/>
    <col min="14082" max="14082" width="20.28515625" style="168" customWidth="1"/>
    <col min="14083" max="14083" width="11.5703125" style="168"/>
    <col min="14084" max="14084" width="22.140625" style="168" customWidth="1"/>
    <col min="14085" max="14085" width="21.28515625" style="168" customWidth="1"/>
    <col min="14086" max="14336" width="11.5703125" style="168"/>
    <col min="14337" max="14337" width="18.5703125" style="168" customWidth="1"/>
    <col min="14338" max="14338" width="20.28515625" style="168" customWidth="1"/>
    <col min="14339" max="14339" width="11.5703125" style="168"/>
    <col min="14340" max="14340" width="22.140625" style="168" customWidth="1"/>
    <col min="14341" max="14341" width="21.28515625" style="168" customWidth="1"/>
    <col min="14342" max="14592" width="11.5703125" style="168"/>
    <col min="14593" max="14593" width="18.5703125" style="168" customWidth="1"/>
    <col min="14594" max="14594" width="20.28515625" style="168" customWidth="1"/>
    <col min="14595" max="14595" width="11.5703125" style="168"/>
    <col min="14596" max="14596" width="22.140625" style="168" customWidth="1"/>
    <col min="14597" max="14597" width="21.28515625" style="168" customWidth="1"/>
    <col min="14598" max="14848" width="11.5703125" style="168"/>
    <col min="14849" max="14849" width="18.5703125" style="168" customWidth="1"/>
    <col min="14850" max="14850" width="20.28515625" style="168" customWidth="1"/>
    <col min="14851" max="14851" width="11.5703125" style="168"/>
    <col min="14852" max="14852" width="22.140625" style="168" customWidth="1"/>
    <col min="14853" max="14853" width="21.28515625" style="168" customWidth="1"/>
    <col min="14854" max="15104" width="11.5703125" style="168"/>
    <col min="15105" max="15105" width="18.5703125" style="168" customWidth="1"/>
    <col min="15106" max="15106" width="20.28515625" style="168" customWidth="1"/>
    <col min="15107" max="15107" width="11.5703125" style="168"/>
    <col min="15108" max="15108" width="22.140625" style="168" customWidth="1"/>
    <col min="15109" max="15109" width="21.28515625" style="168" customWidth="1"/>
    <col min="15110" max="15360" width="11.5703125" style="168"/>
    <col min="15361" max="15361" width="18.5703125" style="168" customWidth="1"/>
    <col min="15362" max="15362" width="20.28515625" style="168" customWidth="1"/>
    <col min="15363" max="15363" width="11.5703125" style="168"/>
    <col min="15364" max="15364" width="22.140625" style="168" customWidth="1"/>
    <col min="15365" max="15365" width="21.28515625" style="168" customWidth="1"/>
    <col min="15366" max="15616" width="11.5703125" style="168"/>
    <col min="15617" max="15617" width="18.5703125" style="168" customWidth="1"/>
    <col min="15618" max="15618" width="20.28515625" style="168" customWidth="1"/>
    <col min="15619" max="15619" width="11.5703125" style="168"/>
    <col min="15620" max="15620" width="22.140625" style="168" customWidth="1"/>
    <col min="15621" max="15621" width="21.28515625" style="168" customWidth="1"/>
    <col min="15622" max="15872" width="11.5703125" style="168"/>
    <col min="15873" max="15873" width="18.5703125" style="168" customWidth="1"/>
    <col min="15874" max="15874" width="20.28515625" style="168" customWidth="1"/>
    <col min="15875" max="15875" width="11.5703125" style="168"/>
    <col min="15876" max="15876" width="22.140625" style="168" customWidth="1"/>
    <col min="15877" max="15877" width="21.28515625" style="168" customWidth="1"/>
    <col min="15878" max="16128" width="11.5703125" style="168"/>
    <col min="16129" max="16129" width="18.5703125" style="168" customWidth="1"/>
    <col min="16130" max="16130" width="20.28515625" style="168" customWidth="1"/>
    <col min="16131" max="16131" width="11.5703125" style="168"/>
    <col min="16132" max="16132" width="22.140625" style="168" customWidth="1"/>
    <col min="16133" max="16133" width="21.28515625" style="168" customWidth="1"/>
    <col min="16134" max="16384" width="11.5703125" style="168"/>
  </cols>
  <sheetData>
    <row r="1" spans="1:11" ht="21" customHeight="1" x14ac:dyDescent="0.25">
      <c r="A1" s="362" t="s">
        <v>580</v>
      </c>
      <c r="B1" s="362"/>
      <c r="C1" s="362"/>
      <c r="D1" s="362"/>
      <c r="E1" s="362"/>
      <c r="F1" s="362"/>
      <c r="G1" s="362"/>
      <c r="H1" s="362"/>
      <c r="I1" s="167"/>
      <c r="J1" s="167"/>
      <c r="K1" s="167"/>
    </row>
    <row r="3" spans="1:11" x14ac:dyDescent="0.25">
      <c r="A3" s="363" t="s">
        <v>367</v>
      </c>
      <c r="B3" s="363"/>
      <c r="C3" s="363"/>
      <c r="D3" s="363"/>
      <c r="E3" s="363"/>
      <c r="F3" s="363"/>
      <c r="G3" s="363"/>
      <c r="H3" s="363"/>
    </row>
    <row r="5" spans="1:11" ht="25.5" x14ac:dyDescent="0.25">
      <c r="A5" s="169" t="s">
        <v>360</v>
      </c>
      <c r="B5" s="170" t="s">
        <v>314</v>
      </c>
      <c r="C5" s="170" t="s">
        <v>315</v>
      </c>
      <c r="D5" s="170" t="s">
        <v>316</v>
      </c>
      <c r="E5" s="170" t="s">
        <v>317</v>
      </c>
      <c r="F5" s="170" t="s">
        <v>318</v>
      </c>
      <c r="G5" s="170" t="s">
        <v>359</v>
      </c>
    </row>
    <row r="6" spans="1:11" ht="30" x14ac:dyDescent="0.25">
      <c r="A6" s="165" t="s">
        <v>342</v>
      </c>
      <c r="B6" s="166">
        <v>365</v>
      </c>
      <c r="C6" s="166">
        <v>365</v>
      </c>
      <c r="D6" s="166">
        <v>365</v>
      </c>
      <c r="E6" s="166">
        <v>365</v>
      </c>
      <c r="F6" s="166">
        <v>365</v>
      </c>
      <c r="G6" s="166">
        <v>365</v>
      </c>
    </row>
    <row r="7" spans="1:11" x14ac:dyDescent="0.25">
      <c r="A7" s="165" t="s">
        <v>343</v>
      </c>
      <c r="B7" s="166">
        <v>105</v>
      </c>
      <c r="C7" s="166">
        <v>105</v>
      </c>
      <c r="D7" s="166">
        <v>105</v>
      </c>
      <c r="E7" s="166">
        <v>105</v>
      </c>
      <c r="F7" s="166">
        <v>105</v>
      </c>
      <c r="G7" s="166">
        <v>105</v>
      </c>
    </row>
    <row r="8" spans="1:11" x14ac:dyDescent="0.25">
      <c r="A8" s="165" t="s">
        <v>344</v>
      </c>
      <c r="B8" s="166">
        <v>7</v>
      </c>
      <c r="C8" s="166">
        <v>7</v>
      </c>
      <c r="D8" s="166">
        <v>7</v>
      </c>
      <c r="E8" s="166">
        <v>7</v>
      </c>
      <c r="F8" s="166">
        <v>7</v>
      </c>
      <c r="G8" s="166">
        <v>7</v>
      </c>
    </row>
    <row r="9" spans="1:11" ht="30" x14ac:dyDescent="0.25">
      <c r="A9" s="165" t="s">
        <v>345</v>
      </c>
      <c r="B9" s="166">
        <f t="shared" ref="B9:G9" si="0">B6-B7-B8</f>
        <v>253</v>
      </c>
      <c r="C9" s="166">
        <f t="shared" si="0"/>
        <v>253</v>
      </c>
      <c r="D9" s="166">
        <f t="shared" si="0"/>
        <v>253</v>
      </c>
      <c r="E9" s="166">
        <f t="shared" si="0"/>
        <v>253</v>
      </c>
      <c r="F9" s="166">
        <f t="shared" si="0"/>
        <v>253</v>
      </c>
      <c r="G9" s="166">
        <f t="shared" si="0"/>
        <v>253</v>
      </c>
    </row>
    <row r="10" spans="1:11" x14ac:dyDescent="0.25">
      <c r="A10" s="171" t="s">
        <v>346</v>
      </c>
      <c r="B10" s="172"/>
      <c r="C10" s="172"/>
      <c r="D10" s="172"/>
      <c r="E10" s="172"/>
      <c r="F10" s="172"/>
      <c r="G10" s="172"/>
    </row>
    <row r="11" spans="1:11" x14ac:dyDescent="0.25">
      <c r="A11" s="171" t="s">
        <v>347</v>
      </c>
      <c r="B11" s="172"/>
      <c r="C11" s="172"/>
      <c r="D11" s="172"/>
      <c r="E11" s="172"/>
      <c r="F11" s="172"/>
      <c r="G11" s="172"/>
    </row>
    <row r="12" spans="1:11" x14ac:dyDescent="0.25">
      <c r="A12" s="171" t="s">
        <v>409</v>
      </c>
      <c r="B12" s="173"/>
      <c r="C12" s="173"/>
      <c r="D12" s="173"/>
      <c r="E12" s="173"/>
      <c r="F12" s="173"/>
      <c r="G12" s="172"/>
    </row>
    <row r="13" spans="1:11" ht="25.5" x14ac:dyDescent="0.25">
      <c r="A13" s="174" t="s">
        <v>348</v>
      </c>
      <c r="B13" s="175">
        <f>B9-B10-B11-B12</f>
        <v>253</v>
      </c>
      <c r="C13" s="175">
        <f t="shared" ref="C13:G13" si="1">C9-C10-C11-C12</f>
        <v>253</v>
      </c>
      <c r="D13" s="175">
        <f t="shared" si="1"/>
        <v>253</v>
      </c>
      <c r="E13" s="175">
        <f t="shared" si="1"/>
        <v>253</v>
      </c>
      <c r="F13" s="175">
        <f t="shared" si="1"/>
        <v>253</v>
      </c>
      <c r="G13" s="176">
        <f t="shared" si="1"/>
        <v>253</v>
      </c>
    </row>
    <row r="14" spans="1:11" x14ac:dyDescent="0.25">
      <c r="A14" s="171" t="s">
        <v>410</v>
      </c>
      <c r="B14" s="177">
        <v>1</v>
      </c>
      <c r="C14" s="177">
        <v>1</v>
      </c>
      <c r="D14" s="177">
        <v>1</v>
      </c>
      <c r="E14" s="177">
        <v>1</v>
      </c>
      <c r="F14" s="177">
        <v>1</v>
      </c>
      <c r="G14" s="178">
        <v>1</v>
      </c>
    </row>
    <row r="15" spans="1:11" x14ac:dyDescent="0.25">
      <c r="A15" s="174" t="s">
        <v>411</v>
      </c>
      <c r="B15" s="175">
        <f>B13*B14</f>
        <v>253</v>
      </c>
      <c r="C15" s="175">
        <f t="shared" ref="C15:G15" si="2">C13*C14</f>
        <v>253</v>
      </c>
      <c r="D15" s="175">
        <f t="shared" si="2"/>
        <v>253</v>
      </c>
      <c r="E15" s="175">
        <f t="shared" si="2"/>
        <v>253</v>
      </c>
      <c r="F15" s="175">
        <f t="shared" si="2"/>
        <v>253</v>
      </c>
      <c r="G15" s="176">
        <f t="shared" si="2"/>
        <v>253</v>
      </c>
    </row>
    <row r="16" spans="1:11" ht="12.6" customHeight="1" x14ac:dyDescent="0.25">
      <c r="A16" s="179"/>
      <c r="B16" s="180"/>
      <c r="C16" s="179"/>
      <c r="D16" s="179"/>
      <c r="E16" s="180"/>
    </row>
    <row r="18" spans="1:1025" x14ac:dyDescent="0.25">
      <c r="A18" s="181" t="s">
        <v>49</v>
      </c>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1"/>
      <c r="BA18" s="181"/>
      <c r="BB18" s="181"/>
      <c r="BC18" s="181"/>
      <c r="BD18" s="181"/>
      <c r="BE18" s="181"/>
      <c r="BF18" s="181"/>
      <c r="BG18" s="181"/>
      <c r="BH18" s="181"/>
      <c r="BI18" s="181"/>
      <c r="BJ18" s="181"/>
      <c r="BK18" s="181"/>
      <c r="BL18" s="181"/>
      <c r="BM18" s="181"/>
      <c r="BN18" s="181"/>
      <c r="BO18" s="181"/>
      <c r="BP18" s="181"/>
      <c r="BQ18" s="181"/>
      <c r="BR18" s="181"/>
      <c r="BS18" s="181"/>
      <c r="BT18" s="181"/>
      <c r="BU18" s="181"/>
      <c r="BV18" s="181"/>
      <c r="BW18" s="181"/>
      <c r="BX18" s="181"/>
      <c r="BY18" s="181"/>
      <c r="BZ18" s="181"/>
      <c r="CA18" s="181"/>
      <c r="CB18" s="181"/>
      <c r="CC18" s="181"/>
      <c r="CD18" s="181"/>
      <c r="CE18" s="181"/>
      <c r="CF18" s="181"/>
      <c r="CG18" s="181"/>
      <c r="CH18" s="181"/>
      <c r="CI18" s="181"/>
      <c r="CJ18" s="181"/>
      <c r="CK18" s="181"/>
      <c r="CL18" s="181"/>
      <c r="CM18" s="181"/>
      <c r="CN18" s="181"/>
      <c r="CO18" s="181"/>
      <c r="CP18" s="181"/>
      <c r="CQ18" s="181"/>
      <c r="CR18" s="181"/>
      <c r="CS18" s="181"/>
      <c r="CT18" s="181"/>
      <c r="CU18" s="181"/>
      <c r="CV18" s="181"/>
      <c r="CW18" s="181"/>
      <c r="CX18" s="181"/>
      <c r="CY18" s="181"/>
      <c r="CZ18" s="181"/>
      <c r="DA18" s="181"/>
      <c r="DB18" s="181"/>
      <c r="DC18" s="181"/>
      <c r="DD18" s="181"/>
      <c r="DE18" s="181"/>
      <c r="DF18" s="181"/>
      <c r="DG18" s="181"/>
      <c r="DH18" s="181"/>
      <c r="DI18" s="181"/>
      <c r="DJ18" s="181"/>
      <c r="DK18" s="181"/>
      <c r="DL18" s="181"/>
      <c r="DM18" s="181"/>
      <c r="DN18" s="181"/>
      <c r="DO18" s="181"/>
      <c r="DP18" s="181"/>
      <c r="DQ18" s="181"/>
      <c r="DR18" s="181"/>
      <c r="DS18" s="181"/>
      <c r="DT18" s="181"/>
      <c r="DU18" s="181"/>
      <c r="DV18" s="181"/>
      <c r="DW18" s="181"/>
      <c r="DX18" s="181"/>
      <c r="DY18" s="181"/>
      <c r="DZ18" s="181"/>
      <c r="EA18" s="181"/>
      <c r="EB18" s="181"/>
      <c r="EC18" s="181"/>
      <c r="ED18" s="181"/>
      <c r="EE18" s="181"/>
      <c r="EF18" s="181"/>
      <c r="EG18" s="181"/>
      <c r="EH18" s="181"/>
      <c r="EI18" s="181"/>
      <c r="EJ18" s="181"/>
      <c r="EK18" s="181"/>
      <c r="EL18" s="181"/>
      <c r="EM18" s="181"/>
      <c r="EN18" s="181"/>
      <c r="EO18" s="181"/>
      <c r="EP18" s="181"/>
      <c r="EQ18" s="181"/>
      <c r="ER18" s="181"/>
      <c r="ES18" s="181"/>
      <c r="ET18" s="181"/>
      <c r="EU18" s="181"/>
      <c r="EV18" s="181"/>
      <c r="EW18" s="181"/>
      <c r="EX18" s="181"/>
      <c r="EY18" s="181"/>
      <c r="EZ18" s="181"/>
      <c r="FA18" s="181"/>
      <c r="FB18" s="181"/>
      <c r="FC18" s="181"/>
      <c r="FD18" s="181"/>
      <c r="FE18" s="181"/>
      <c r="FF18" s="181"/>
      <c r="FG18" s="181"/>
      <c r="FH18" s="181"/>
      <c r="FI18" s="181"/>
      <c r="FJ18" s="181"/>
      <c r="FK18" s="181"/>
      <c r="FL18" s="181"/>
      <c r="FM18" s="181"/>
      <c r="FN18" s="181"/>
      <c r="FO18" s="181"/>
      <c r="FP18" s="181"/>
      <c r="FQ18" s="181"/>
      <c r="FR18" s="181"/>
      <c r="FS18" s="181"/>
      <c r="FT18" s="181"/>
      <c r="FU18" s="181"/>
      <c r="FV18" s="181"/>
      <c r="FW18" s="181"/>
      <c r="FX18" s="181"/>
      <c r="FY18" s="181"/>
      <c r="FZ18" s="181"/>
      <c r="GA18" s="181"/>
      <c r="GB18" s="181"/>
      <c r="GC18" s="181"/>
      <c r="GD18" s="181"/>
      <c r="GE18" s="181"/>
      <c r="GF18" s="181"/>
      <c r="GG18" s="181"/>
      <c r="GH18" s="181"/>
      <c r="GI18" s="181"/>
      <c r="GJ18" s="181"/>
      <c r="GK18" s="181"/>
      <c r="GL18" s="181"/>
      <c r="GM18" s="181"/>
      <c r="GN18" s="181"/>
      <c r="GO18" s="181"/>
      <c r="GP18" s="181"/>
      <c r="GQ18" s="181"/>
      <c r="GR18" s="181"/>
      <c r="GS18" s="181"/>
      <c r="GT18" s="181"/>
      <c r="GU18" s="181"/>
      <c r="GV18" s="181"/>
      <c r="GW18" s="181"/>
      <c r="GX18" s="181"/>
      <c r="GY18" s="181"/>
      <c r="GZ18" s="181"/>
      <c r="HA18" s="181"/>
      <c r="HB18" s="181"/>
      <c r="HC18" s="181"/>
      <c r="HD18" s="181"/>
      <c r="HE18" s="181"/>
      <c r="HF18" s="181"/>
      <c r="HG18" s="181"/>
      <c r="HH18" s="181"/>
      <c r="HI18" s="181"/>
      <c r="HJ18" s="181"/>
      <c r="HK18" s="181"/>
      <c r="HL18" s="181"/>
      <c r="HM18" s="181"/>
      <c r="HN18" s="181"/>
      <c r="HO18" s="181"/>
      <c r="HP18" s="181"/>
      <c r="HQ18" s="181"/>
      <c r="HR18" s="181"/>
      <c r="HS18" s="181"/>
      <c r="HT18" s="181"/>
      <c r="HU18" s="181"/>
      <c r="HV18" s="181"/>
      <c r="HW18" s="181"/>
      <c r="HX18" s="181"/>
      <c r="HY18" s="181"/>
      <c r="HZ18" s="181"/>
      <c r="IA18" s="181"/>
      <c r="IB18" s="181"/>
      <c r="IC18" s="181"/>
      <c r="ID18" s="181"/>
      <c r="IE18" s="181"/>
      <c r="IF18" s="181"/>
      <c r="IG18" s="181"/>
      <c r="IH18" s="181"/>
      <c r="II18" s="181"/>
      <c r="IJ18" s="181"/>
      <c r="IK18" s="181"/>
      <c r="IL18" s="181"/>
      <c r="IM18" s="181"/>
      <c r="IN18" s="181"/>
      <c r="IO18" s="181"/>
      <c r="IP18" s="181"/>
      <c r="IQ18" s="181"/>
      <c r="IR18" s="181"/>
      <c r="IS18" s="181"/>
      <c r="IT18" s="181"/>
      <c r="IU18" s="181"/>
      <c r="IV18" s="181"/>
      <c r="IW18" s="181"/>
      <c r="IX18" s="181"/>
      <c r="IY18" s="181"/>
      <c r="IZ18" s="181"/>
      <c r="JA18" s="181"/>
      <c r="JB18" s="181"/>
      <c r="JC18" s="181"/>
      <c r="JD18" s="181"/>
      <c r="JE18" s="181"/>
      <c r="JF18" s="181"/>
      <c r="JG18" s="181"/>
      <c r="JH18" s="181"/>
      <c r="JI18" s="181"/>
      <c r="JJ18" s="181"/>
      <c r="JK18" s="181"/>
      <c r="JL18" s="181"/>
      <c r="JM18" s="181"/>
      <c r="JN18" s="181"/>
      <c r="JO18" s="181"/>
      <c r="JP18" s="181"/>
      <c r="JQ18" s="181"/>
      <c r="JR18" s="181"/>
      <c r="JS18" s="181"/>
      <c r="JT18" s="181"/>
      <c r="JU18" s="181"/>
      <c r="JV18" s="181"/>
      <c r="JW18" s="181"/>
      <c r="JX18" s="181"/>
      <c r="JY18" s="181"/>
      <c r="JZ18" s="181"/>
      <c r="KA18" s="181"/>
      <c r="KB18" s="181"/>
      <c r="KC18" s="181"/>
      <c r="KD18" s="181"/>
      <c r="KE18" s="181"/>
      <c r="KF18" s="181"/>
      <c r="KG18" s="181"/>
      <c r="KH18" s="181"/>
      <c r="KI18" s="181"/>
      <c r="KJ18" s="181"/>
      <c r="KK18" s="181"/>
      <c r="KL18" s="181"/>
      <c r="KM18" s="181"/>
      <c r="KN18" s="181"/>
      <c r="KO18" s="181"/>
      <c r="KP18" s="181"/>
      <c r="KQ18" s="181"/>
      <c r="KR18" s="181"/>
      <c r="KS18" s="181"/>
      <c r="KT18" s="181"/>
      <c r="KU18" s="181"/>
      <c r="KV18" s="181"/>
      <c r="KW18" s="181"/>
      <c r="KX18" s="181"/>
      <c r="KY18" s="181"/>
      <c r="KZ18" s="181"/>
      <c r="LA18" s="181"/>
      <c r="LB18" s="181"/>
      <c r="LC18" s="181"/>
      <c r="LD18" s="181"/>
      <c r="LE18" s="181"/>
      <c r="LF18" s="181"/>
      <c r="LG18" s="181"/>
      <c r="LH18" s="181"/>
      <c r="LI18" s="181"/>
      <c r="LJ18" s="181"/>
      <c r="LK18" s="181"/>
      <c r="LL18" s="181"/>
      <c r="LM18" s="181"/>
      <c r="LN18" s="181"/>
      <c r="LO18" s="181"/>
      <c r="LP18" s="181"/>
      <c r="LQ18" s="181"/>
      <c r="LR18" s="181"/>
      <c r="LS18" s="181"/>
      <c r="LT18" s="181"/>
      <c r="LU18" s="181"/>
      <c r="LV18" s="181"/>
      <c r="LW18" s="181"/>
      <c r="LX18" s="181"/>
      <c r="LY18" s="181"/>
      <c r="LZ18" s="181"/>
      <c r="MA18" s="181"/>
      <c r="MB18" s="181"/>
      <c r="MC18" s="181"/>
      <c r="MD18" s="181"/>
      <c r="ME18" s="181"/>
      <c r="MF18" s="181"/>
      <c r="MG18" s="181"/>
      <c r="MH18" s="181"/>
      <c r="MI18" s="181"/>
      <c r="MJ18" s="181"/>
      <c r="MK18" s="181"/>
      <c r="ML18" s="181"/>
      <c r="MM18" s="181"/>
      <c r="MN18" s="181"/>
      <c r="MO18" s="181"/>
      <c r="MP18" s="181"/>
      <c r="MQ18" s="181"/>
      <c r="MR18" s="181"/>
      <c r="MS18" s="181"/>
      <c r="MT18" s="181"/>
      <c r="MU18" s="181"/>
      <c r="MV18" s="181"/>
      <c r="MW18" s="181"/>
      <c r="MX18" s="181"/>
      <c r="MY18" s="181"/>
      <c r="MZ18" s="181"/>
      <c r="NA18" s="181"/>
      <c r="NB18" s="181"/>
      <c r="NC18" s="181"/>
      <c r="ND18" s="181"/>
      <c r="NE18" s="181"/>
      <c r="NF18" s="181"/>
      <c r="NG18" s="181"/>
      <c r="NH18" s="181"/>
      <c r="NI18" s="181"/>
      <c r="NJ18" s="181"/>
      <c r="NK18" s="181"/>
      <c r="NL18" s="181"/>
      <c r="NM18" s="181"/>
      <c r="NN18" s="181"/>
      <c r="NO18" s="181"/>
      <c r="NP18" s="181"/>
      <c r="NQ18" s="181"/>
      <c r="NR18" s="181"/>
      <c r="NS18" s="181"/>
      <c r="NT18" s="181"/>
      <c r="NU18" s="181"/>
      <c r="NV18" s="181"/>
      <c r="NW18" s="181"/>
      <c r="NX18" s="181"/>
      <c r="NY18" s="181"/>
      <c r="NZ18" s="181"/>
      <c r="OA18" s="181"/>
      <c r="OB18" s="181"/>
      <c r="OC18" s="181"/>
      <c r="OD18" s="181"/>
      <c r="OE18" s="181"/>
      <c r="OF18" s="181"/>
      <c r="OG18" s="181"/>
      <c r="OH18" s="181"/>
      <c r="OI18" s="181"/>
      <c r="OJ18" s="181"/>
      <c r="OK18" s="181"/>
      <c r="OL18" s="181"/>
      <c r="OM18" s="181"/>
      <c r="ON18" s="181"/>
      <c r="OO18" s="181"/>
      <c r="OP18" s="181"/>
      <c r="OQ18" s="181"/>
      <c r="OR18" s="181"/>
      <c r="OS18" s="181"/>
      <c r="OT18" s="181"/>
      <c r="OU18" s="181"/>
      <c r="OV18" s="181"/>
      <c r="OW18" s="181"/>
      <c r="OX18" s="181"/>
      <c r="OY18" s="181"/>
      <c r="OZ18" s="181"/>
      <c r="PA18" s="181"/>
      <c r="PB18" s="181"/>
      <c r="PC18" s="181"/>
      <c r="PD18" s="181"/>
      <c r="PE18" s="181"/>
      <c r="PF18" s="181"/>
      <c r="PG18" s="181"/>
      <c r="PH18" s="181"/>
      <c r="PI18" s="181"/>
      <c r="PJ18" s="181"/>
      <c r="PK18" s="181"/>
      <c r="PL18" s="181"/>
      <c r="PM18" s="181"/>
      <c r="PN18" s="181"/>
      <c r="PO18" s="181"/>
      <c r="PP18" s="181"/>
      <c r="PQ18" s="181"/>
      <c r="PR18" s="181"/>
      <c r="PS18" s="181"/>
      <c r="PT18" s="181"/>
      <c r="PU18" s="181"/>
      <c r="PV18" s="181"/>
      <c r="PW18" s="181"/>
      <c r="PX18" s="181"/>
      <c r="PY18" s="181"/>
      <c r="PZ18" s="181"/>
      <c r="QA18" s="181"/>
      <c r="QB18" s="181"/>
      <c r="QC18" s="181"/>
      <c r="QD18" s="181"/>
      <c r="QE18" s="181"/>
      <c r="QF18" s="181"/>
      <c r="QG18" s="181"/>
      <c r="QH18" s="181"/>
      <c r="QI18" s="181"/>
      <c r="QJ18" s="181"/>
      <c r="QK18" s="181"/>
      <c r="QL18" s="181"/>
      <c r="QM18" s="181"/>
      <c r="QN18" s="181"/>
      <c r="QO18" s="181"/>
      <c r="QP18" s="181"/>
      <c r="QQ18" s="181"/>
      <c r="QR18" s="181"/>
      <c r="QS18" s="181"/>
      <c r="QT18" s="181"/>
      <c r="QU18" s="181"/>
      <c r="QV18" s="181"/>
      <c r="QW18" s="181"/>
      <c r="QX18" s="181"/>
      <c r="QY18" s="181"/>
      <c r="QZ18" s="181"/>
      <c r="RA18" s="181"/>
      <c r="RB18" s="181"/>
      <c r="RC18" s="181"/>
      <c r="RD18" s="181"/>
      <c r="RE18" s="181"/>
      <c r="RF18" s="181"/>
      <c r="RG18" s="181"/>
      <c r="RH18" s="181"/>
      <c r="RI18" s="181"/>
      <c r="RJ18" s="181"/>
      <c r="RK18" s="181"/>
      <c r="RL18" s="181"/>
      <c r="RM18" s="181"/>
      <c r="RN18" s="181"/>
      <c r="RO18" s="181"/>
      <c r="RP18" s="181"/>
      <c r="RQ18" s="181"/>
      <c r="RR18" s="181"/>
      <c r="RS18" s="181"/>
      <c r="RT18" s="181"/>
      <c r="RU18" s="181"/>
      <c r="RV18" s="181"/>
      <c r="RW18" s="181"/>
      <c r="RX18" s="181"/>
      <c r="RY18" s="181"/>
      <c r="RZ18" s="181"/>
      <c r="SA18" s="181"/>
      <c r="SB18" s="181"/>
      <c r="SC18" s="181"/>
      <c r="SD18" s="181"/>
      <c r="SE18" s="181"/>
      <c r="SF18" s="181"/>
      <c r="SG18" s="181"/>
      <c r="SH18" s="181"/>
      <c r="SI18" s="181"/>
      <c r="SJ18" s="181"/>
      <c r="SK18" s="181"/>
      <c r="SL18" s="181"/>
      <c r="SM18" s="181"/>
      <c r="SN18" s="181"/>
      <c r="SO18" s="181"/>
      <c r="SP18" s="181"/>
      <c r="SQ18" s="181"/>
      <c r="SR18" s="181"/>
      <c r="SS18" s="181"/>
      <c r="ST18" s="181"/>
      <c r="SU18" s="181"/>
      <c r="SV18" s="181"/>
      <c r="SW18" s="181"/>
      <c r="SX18" s="181"/>
      <c r="SY18" s="181"/>
      <c r="SZ18" s="181"/>
      <c r="TA18" s="181"/>
      <c r="TB18" s="181"/>
      <c r="TC18" s="181"/>
      <c r="TD18" s="181"/>
      <c r="TE18" s="181"/>
      <c r="TF18" s="181"/>
      <c r="TG18" s="181"/>
      <c r="TH18" s="181"/>
      <c r="TI18" s="181"/>
      <c r="TJ18" s="181"/>
      <c r="TK18" s="181"/>
      <c r="TL18" s="181"/>
      <c r="TM18" s="181"/>
      <c r="TN18" s="181"/>
      <c r="TO18" s="181"/>
      <c r="TP18" s="181"/>
      <c r="TQ18" s="181"/>
      <c r="TR18" s="181"/>
      <c r="TS18" s="181"/>
      <c r="TT18" s="181"/>
      <c r="TU18" s="181"/>
      <c r="TV18" s="181"/>
      <c r="TW18" s="181"/>
      <c r="TX18" s="181"/>
      <c r="TY18" s="181"/>
      <c r="TZ18" s="181"/>
      <c r="UA18" s="181"/>
      <c r="UB18" s="181"/>
      <c r="UC18" s="181"/>
      <c r="UD18" s="181"/>
      <c r="UE18" s="181"/>
      <c r="UF18" s="181"/>
      <c r="UG18" s="181"/>
      <c r="UH18" s="181"/>
      <c r="UI18" s="181"/>
      <c r="UJ18" s="181"/>
      <c r="UK18" s="181"/>
      <c r="UL18" s="181"/>
      <c r="UM18" s="181"/>
      <c r="UN18" s="181"/>
      <c r="UO18" s="181"/>
      <c r="UP18" s="181"/>
      <c r="UQ18" s="181"/>
      <c r="UR18" s="181"/>
      <c r="US18" s="181"/>
      <c r="UT18" s="181"/>
      <c r="UU18" s="181"/>
      <c r="UV18" s="181"/>
      <c r="UW18" s="181"/>
      <c r="UX18" s="181"/>
      <c r="UY18" s="181"/>
      <c r="UZ18" s="181"/>
      <c r="VA18" s="181"/>
      <c r="VB18" s="181"/>
      <c r="VC18" s="181"/>
      <c r="VD18" s="181"/>
      <c r="VE18" s="181"/>
      <c r="VF18" s="181"/>
      <c r="VG18" s="181"/>
      <c r="VH18" s="181"/>
      <c r="VI18" s="181"/>
      <c r="VJ18" s="181"/>
      <c r="VK18" s="181"/>
      <c r="VL18" s="181"/>
      <c r="VM18" s="181"/>
      <c r="VN18" s="181"/>
      <c r="VO18" s="181"/>
      <c r="VP18" s="181"/>
      <c r="VQ18" s="181"/>
      <c r="VR18" s="181"/>
      <c r="VS18" s="181"/>
      <c r="VT18" s="181"/>
      <c r="VU18" s="181"/>
      <c r="VV18" s="181"/>
      <c r="VW18" s="181"/>
      <c r="VX18" s="181"/>
      <c r="VY18" s="181"/>
      <c r="VZ18" s="181"/>
      <c r="WA18" s="181"/>
      <c r="WB18" s="181"/>
      <c r="WC18" s="181"/>
      <c r="WD18" s="181"/>
      <c r="WE18" s="181"/>
      <c r="WF18" s="181"/>
      <c r="WG18" s="181"/>
      <c r="WH18" s="181"/>
      <c r="WI18" s="181"/>
      <c r="WJ18" s="181"/>
      <c r="WK18" s="181"/>
      <c r="WL18" s="181"/>
      <c r="WM18" s="181"/>
      <c r="WN18" s="181"/>
      <c r="WO18" s="181"/>
      <c r="WP18" s="181"/>
      <c r="WQ18" s="181"/>
      <c r="WR18" s="181"/>
      <c r="WS18" s="181"/>
      <c r="WT18" s="181"/>
      <c r="WU18" s="181"/>
      <c r="WV18" s="181"/>
      <c r="WW18" s="181"/>
      <c r="WX18" s="181"/>
      <c r="WY18" s="181"/>
      <c r="WZ18" s="181"/>
      <c r="XA18" s="181"/>
      <c r="XB18" s="181"/>
      <c r="XC18" s="181"/>
      <c r="XD18" s="181"/>
      <c r="XE18" s="181"/>
      <c r="XF18" s="181"/>
      <c r="XG18" s="181"/>
      <c r="XH18" s="181"/>
      <c r="XI18" s="181"/>
      <c r="XJ18" s="181"/>
      <c r="XK18" s="181"/>
      <c r="XL18" s="181"/>
      <c r="XM18" s="181"/>
      <c r="XN18" s="181"/>
      <c r="XO18" s="181"/>
      <c r="XP18" s="181"/>
      <c r="XQ18" s="181"/>
      <c r="XR18" s="181"/>
      <c r="XS18" s="181"/>
      <c r="XT18" s="181"/>
      <c r="XU18" s="181"/>
      <c r="XV18" s="181"/>
      <c r="XW18" s="181"/>
      <c r="XX18" s="181"/>
      <c r="XY18" s="181"/>
      <c r="XZ18" s="181"/>
      <c r="YA18" s="181"/>
      <c r="YB18" s="181"/>
      <c r="YC18" s="181"/>
      <c r="YD18" s="181"/>
      <c r="YE18" s="181"/>
      <c r="YF18" s="181"/>
      <c r="YG18" s="181"/>
      <c r="YH18" s="181"/>
      <c r="YI18" s="181"/>
      <c r="YJ18" s="181"/>
      <c r="YK18" s="181"/>
      <c r="YL18" s="181"/>
      <c r="YM18" s="181"/>
      <c r="YN18" s="181"/>
      <c r="YO18" s="181"/>
      <c r="YP18" s="181"/>
      <c r="YQ18" s="181"/>
      <c r="YR18" s="181"/>
      <c r="YS18" s="181"/>
      <c r="YT18" s="181"/>
      <c r="YU18" s="181"/>
      <c r="YV18" s="181"/>
      <c r="YW18" s="181"/>
      <c r="YX18" s="181"/>
      <c r="YY18" s="181"/>
      <c r="YZ18" s="181"/>
      <c r="ZA18" s="181"/>
      <c r="ZB18" s="181"/>
      <c r="ZC18" s="181"/>
      <c r="ZD18" s="181"/>
      <c r="ZE18" s="181"/>
      <c r="ZF18" s="181"/>
      <c r="ZG18" s="181"/>
      <c r="ZH18" s="181"/>
      <c r="ZI18" s="181"/>
      <c r="ZJ18" s="181"/>
      <c r="ZK18" s="181"/>
      <c r="ZL18" s="181"/>
      <c r="ZM18" s="181"/>
      <c r="ZN18" s="181"/>
      <c r="ZO18" s="181"/>
      <c r="ZP18" s="181"/>
      <c r="ZQ18" s="181"/>
      <c r="ZR18" s="181"/>
      <c r="ZS18" s="181"/>
      <c r="ZT18" s="181"/>
      <c r="ZU18" s="181"/>
      <c r="ZV18" s="181"/>
      <c r="ZW18" s="181"/>
      <c r="ZX18" s="181"/>
      <c r="ZY18" s="181"/>
      <c r="ZZ18" s="181"/>
      <c r="AAA18" s="181"/>
      <c r="AAB18" s="181"/>
      <c r="AAC18" s="181"/>
      <c r="AAD18" s="181"/>
      <c r="AAE18" s="181"/>
      <c r="AAF18" s="181"/>
      <c r="AAG18" s="181"/>
      <c r="AAH18" s="181"/>
      <c r="AAI18" s="181"/>
      <c r="AAJ18" s="181"/>
      <c r="AAK18" s="181"/>
      <c r="AAL18" s="181"/>
      <c r="AAM18" s="181"/>
      <c r="AAN18" s="181"/>
      <c r="AAO18" s="181"/>
      <c r="AAP18" s="181"/>
      <c r="AAQ18" s="181"/>
      <c r="AAR18" s="181"/>
      <c r="AAS18" s="181"/>
      <c r="AAT18" s="181"/>
      <c r="AAU18" s="181"/>
      <c r="AAV18" s="181"/>
      <c r="AAW18" s="181"/>
      <c r="AAX18" s="181"/>
      <c r="AAY18" s="181"/>
      <c r="AAZ18" s="181"/>
      <c r="ABA18" s="181"/>
      <c r="ABB18" s="181"/>
      <c r="ABC18" s="181"/>
      <c r="ABD18" s="181"/>
      <c r="ABE18" s="181"/>
      <c r="ABF18" s="181"/>
      <c r="ABG18" s="181"/>
      <c r="ABH18" s="181"/>
      <c r="ABI18" s="181"/>
      <c r="ABJ18" s="181"/>
      <c r="ABK18" s="181"/>
      <c r="ABL18" s="181"/>
      <c r="ABM18" s="181"/>
      <c r="ABN18" s="181"/>
      <c r="ABO18" s="181"/>
      <c r="ABP18" s="181"/>
      <c r="ABQ18" s="181"/>
      <c r="ABR18" s="181"/>
      <c r="ABS18" s="181"/>
      <c r="ABT18" s="181"/>
      <c r="ABU18" s="181"/>
      <c r="ABV18" s="181"/>
      <c r="ABW18" s="181"/>
      <c r="ABX18" s="181"/>
      <c r="ABY18" s="181"/>
      <c r="ABZ18" s="181"/>
      <c r="ACA18" s="181"/>
      <c r="ACB18" s="181"/>
      <c r="ACC18" s="181"/>
      <c r="ACD18" s="181"/>
      <c r="ACE18" s="181"/>
      <c r="ACF18" s="181"/>
      <c r="ACG18" s="181"/>
      <c r="ACH18" s="181"/>
      <c r="ACI18" s="181"/>
      <c r="ACJ18" s="181"/>
      <c r="ACK18" s="181"/>
      <c r="ACL18" s="181"/>
      <c r="ACM18" s="181"/>
      <c r="ACN18" s="181"/>
      <c r="ACO18" s="181"/>
      <c r="ACP18" s="181"/>
      <c r="ACQ18" s="181"/>
      <c r="ACR18" s="181"/>
      <c r="ACS18" s="181"/>
      <c r="ACT18" s="181"/>
      <c r="ACU18" s="181"/>
      <c r="ACV18" s="181"/>
      <c r="ACW18" s="181"/>
      <c r="ACX18" s="181"/>
      <c r="ACY18" s="181"/>
      <c r="ACZ18" s="181"/>
      <c r="ADA18" s="181"/>
      <c r="ADB18" s="181"/>
      <c r="ADC18" s="181"/>
      <c r="ADD18" s="181"/>
      <c r="ADE18" s="181"/>
      <c r="ADF18" s="181"/>
      <c r="ADG18" s="181"/>
      <c r="ADH18" s="181"/>
      <c r="ADI18" s="181"/>
      <c r="ADJ18" s="181"/>
      <c r="ADK18" s="181"/>
      <c r="ADL18" s="181"/>
      <c r="ADM18" s="181"/>
      <c r="ADN18" s="181"/>
      <c r="ADO18" s="181"/>
      <c r="ADP18" s="181"/>
      <c r="ADQ18" s="181"/>
      <c r="ADR18" s="181"/>
      <c r="ADS18" s="181"/>
      <c r="ADT18" s="181"/>
      <c r="ADU18" s="181"/>
      <c r="ADV18" s="181"/>
      <c r="ADW18" s="181"/>
      <c r="ADX18" s="181"/>
      <c r="ADY18" s="181"/>
      <c r="ADZ18" s="181"/>
      <c r="AEA18" s="181"/>
      <c r="AEB18" s="181"/>
      <c r="AEC18" s="181"/>
      <c r="AED18" s="181"/>
      <c r="AEE18" s="181"/>
      <c r="AEF18" s="181"/>
      <c r="AEG18" s="181"/>
      <c r="AEH18" s="181"/>
      <c r="AEI18" s="181"/>
      <c r="AEJ18" s="181"/>
      <c r="AEK18" s="181"/>
      <c r="AEL18" s="181"/>
      <c r="AEM18" s="181"/>
      <c r="AEN18" s="181"/>
      <c r="AEO18" s="181"/>
      <c r="AEP18" s="181"/>
      <c r="AEQ18" s="181"/>
      <c r="AER18" s="181"/>
      <c r="AES18" s="181"/>
      <c r="AET18" s="181"/>
      <c r="AEU18" s="181"/>
      <c r="AEV18" s="181"/>
      <c r="AEW18" s="181"/>
      <c r="AEX18" s="181"/>
      <c r="AEY18" s="181"/>
      <c r="AEZ18" s="181"/>
      <c r="AFA18" s="181"/>
      <c r="AFB18" s="181"/>
      <c r="AFC18" s="181"/>
      <c r="AFD18" s="181"/>
      <c r="AFE18" s="181"/>
      <c r="AFF18" s="181"/>
      <c r="AFG18" s="181"/>
      <c r="AFH18" s="181"/>
      <c r="AFI18" s="181"/>
      <c r="AFJ18" s="181"/>
      <c r="AFK18" s="181"/>
      <c r="AFL18" s="181"/>
      <c r="AFM18" s="181"/>
      <c r="AFN18" s="181"/>
      <c r="AFO18" s="181"/>
      <c r="AFP18" s="181"/>
      <c r="AFQ18" s="181"/>
      <c r="AFR18" s="181"/>
      <c r="AFS18" s="181"/>
      <c r="AFT18" s="181"/>
      <c r="AFU18" s="181"/>
      <c r="AFV18" s="181"/>
      <c r="AFW18" s="181"/>
      <c r="AFX18" s="181"/>
      <c r="AFY18" s="181"/>
      <c r="AFZ18" s="181"/>
      <c r="AGA18" s="181"/>
      <c r="AGB18" s="181"/>
      <c r="AGC18" s="181"/>
      <c r="AGD18" s="181"/>
      <c r="AGE18" s="181"/>
      <c r="AGF18" s="181"/>
      <c r="AGG18" s="181"/>
      <c r="AGH18" s="181"/>
      <c r="AGI18" s="181"/>
      <c r="AGJ18" s="181"/>
      <c r="AGK18" s="181"/>
      <c r="AGL18" s="181"/>
      <c r="AGM18" s="181"/>
      <c r="AGN18" s="181"/>
      <c r="AGO18" s="181"/>
      <c r="AGP18" s="181"/>
      <c r="AGQ18" s="181"/>
      <c r="AGR18" s="181"/>
      <c r="AGS18" s="181"/>
      <c r="AGT18" s="181"/>
      <c r="AGU18" s="181"/>
      <c r="AGV18" s="181"/>
      <c r="AGW18" s="181"/>
      <c r="AGX18" s="181"/>
      <c r="AGY18" s="181"/>
      <c r="AGZ18" s="181"/>
      <c r="AHA18" s="181"/>
      <c r="AHB18" s="181"/>
      <c r="AHC18" s="181"/>
      <c r="AHD18" s="181"/>
      <c r="AHE18" s="181"/>
      <c r="AHF18" s="181"/>
      <c r="AHG18" s="181"/>
      <c r="AHH18" s="181"/>
      <c r="AHI18" s="181"/>
      <c r="AHJ18" s="181"/>
      <c r="AHK18" s="181"/>
      <c r="AHL18" s="181"/>
      <c r="AHM18" s="181"/>
      <c r="AHN18" s="181"/>
      <c r="AHO18" s="181"/>
      <c r="AHP18" s="181"/>
      <c r="AHQ18" s="181"/>
      <c r="AHR18" s="181"/>
      <c r="AHS18" s="181"/>
      <c r="AHT18" s="181"/>
      <c r="AHU18" s="181"/>
      <c r="AHV18" s="181"/>
      <c r="AHW18" s="181"/>
      <c r="AHX18" s="181"/>
      <c r="AHY18" s="181"/>
      <c r="AHZ18" s="181"/>
      <c r="AIA18" s="181"/>
      <c r="AIB18" s="181"/>
      <c r="AIC18" s="181"/>
      <c r="AID18" s="181"/>
      <c r="AIE18" s="181"/>
      <c r="AIF18" s="181"/>
      <c r="AIG18" s="181"/>
      <c r="AIH18" s="181"/>
      <c r="AII18" s="181"/>
      <c r="AIJ18" s="181"/>
      <c r="AIK18" s="181"/>
      <c r="AIL18" s="181"/>
      <c r="AIM18" s="181"/>
      <c r="AIN18" s="181"/>
      <c r="AIO18" s="181"/>
      <c r="AIP18" s="181"/>
      <c r="AIQ18" s="181"/>
      <c r="AIR18" s="181"/>
      <c r="AIS18" s="181"/>
      <c r="AIT18" s="181"/>
      <c r="AIU18" s="181"/>
      <c r="AIV18" s="181"/>
      <c r="AIW18" s="181"/>
      <c r="AIX18" s="181"/>
      <c r="AIY18" s="181"/>
      <c r="AIZ18" s="181"/>
      <c r="AJA18" s="181"/>
      <c r="AJB18" s="181"/>
      <c r="AJC18" s="181"/>
      <c r="AJD18" s="181"/>
      <c r="AJE18" s="181"/>
      <c r="AJF18" s="181"/>
      <c r="AJG18" s="181"/>
      <c r="AJH18" s="181"/>
      <c r="AJI18" s="181"/>
      <c r="AJJ18" s="181"/>
      <c r="AJK18" s="181"/>
      <c r="AJL18" s="181"/>
      <c r="AJM18" s="181"/>
      <c r="AJN18" s="181"/>
      <c r="AJO18" s="181"/>
      <c r="AJP18" s="181"/>
      <c r="AJQ18" s="181"/>
      <c r="AJR18" s="181"/>
      <c r="AJS18" s="181"/>
      <c r="AJT18" s="181"/>
      <c r="AJU18" s="181"/>
      <c r="AJV18" s="181"/>
      <c r="AJW18" s="181"/>
      <c r="AJX18" s="181"/>
      <c r="AJY18" s="181"/>
      <c r="AJZ18" s="181"/>
      <c r="AKA18" s="181"/>
      <c r="AKB18" s="181"/>
      <c r="AKC18" s="181"/>
      <c r="AKD18" s="181"/>
      <c r="AKE18" s="181"/>
      <c r="AKF18" s="181"/>
      <c r="AKG18" s="181"/>
      <c r="AKH18" s="181"/>
      <c r="AKI18" s="181"/>
      <c r="AKJ18" s="181"/>
      <c r="AKK18" s="181"/>
      <c r="AKL18" s="181"/>
      <c r="AKM18" s="181"/>
      <c r="AKN18" s="181"/>
      <c r="AKO18" s="181"/>
      <c r="AKP18" s="181"/>
      <c r="AKQ18" s="181"/>
      <c r="AKR18" s="181"/>
      <c r="AKS18" s="181"/>
      <c r="AKT18" s="181"/>
      <c r="AKU18" s="181"/>
      <c r="AKV18" s="181"/>
      <c r="AKW18" s="181"/>
      <c r="AKX18" s="181"/>
      <c r="AKY18" s="181"/>
      <c r="AKZ18" s="181"/>
      <c r="ALA18" s="181"/>
      <c r="ALB18" s="181"/>
      <c r="ALC18" s="181"/>
      <c r="ALD18" s="181"/>
      <c r="ALE18" s="181"/>
      <c r="ALF18" s="181"/>
      <c r="ALG18" s="181"/>
      <c r="ALH18" s="181"/>
      <c r="ALI18" s="181"/>
      <c r="ALJ18" s="181"/>
      <c r="ALK18" s="181"/>
      <c r="ALL18" s="181"/>
      <c r="ALM18" s="181"/>
      <c r="ALN18" s="181"/>
      <c r="ALO18" s="181"/>
      <c r="ALP18" s="181"/>
      <c r="ALQ18" s="181"/>
      <c r="ALR18" s="181"/>
      <c r="ALS18" s="181"/>
      <c r="ALT18" s="181"/>
      <c r="ALU18" s="181"/>
      <c r="ALV18" s="181"/>
      <c r="ALW18" s="181"/>
      <c r="ALX18" s="181"/>
      <c r="ALY18" s="181"/>
      <c r="ALZ18" s="181"/>
      <c r="AMA18" s="181"/>
      <c r="AMB18" s="181"/>
      <c r="AMC18" s="181"/>
      <c r="AMD18" s="181"/>
      <c r="AME18" s="181"/>
      <c r="AMF18" s="181"/>
      <c r="AMG18" s="181"/>
      <c r="AMH18" s="181"/>
      <c r="AMI18" s="181"/>
      <c r="AMJ18" s="181"/>
      <c r="AMK18" s="181"/>
    </row>
    <row r="19" spans="1:1025" x14ac:dyDescent="0.25">
      <c r="A19" s="181" t="s">
        <v>112</v>
      </c>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1"/>
      <c r="BA19" s="181"/>
      <c r="BB19" s="181"/>
      <c r="BC19" s="181"/>
      <c r="BD19" s="181"/>
      <c r="BE19" s="181"/>
      <c r="BF19" s="181"/>
      <c r="BG19" s="181"/>
      <c r="BH19" s="181"/>
      <c r="BI19" s="181"/>
      <c r="BJ19" s="181"/>
      <c r="BK19" s="181"/>
      <c r="BL19" s="181"/>
      <c r="BM19" s="181"/>
      <c r="BN19" s="181"/>
      <c r="BO19" s="181"/>
      <c r="BP19" s="181"/>
      <c r="BQ19" s="181"/>
      <c r="BR19" s="181"/>
      <c r="BS19" s="181"/>
      <c r="BT19" s="181"/>
      <c r="BU19" s="181"/>
      <c r="BV19" s="181"/>
      <c r="BW19" s="181"/>
      <c r="BX19" s="181"/>
      <c r="BY19" s="181"/>
      <c r="BZ19" s="181"/>
      <c r="CA19" s="181"/>
      <c r="CB19" s="181"/>
      <c r="CC19" s="181"/>
      <c r="CD19" s="181"/>
      <c r="CE19" s="181"/>
      <c r="CF19" s="181"/>
      <c r="CG19" s="181"/>
      <c r="CH19" s="181"/>
      <c r="CI19" s="181"/>
      <c r="CJ19" s="181"/>
      <c r="CK19" s="181"/>
      <c r="CL19" s="181"/>
      <c r="CM19" s="181"/>
      <c r="CN19" s="181"/>
      <c r="CO19" s="181"/>
      <c r="CP19" s="181"/>
      <c r="CQ19" s="181"/>
      <c r="CR19" s="181"/>
      <c r="CS19" s="181"/>
      <c r="CT19" s="181"/>
      <c r="CU19" s="181"/>
      <c r="CV19" s="181"/>
      <c r="CW19" s="181"/>
      <c r="CX19" s="181"/>
      <c r="CY19" s="181"/>
      <c r="CZ19" s="181"/>
      <c r="DA19" s="181"/>
      <c r="DB19" s="181"/>
      <c r="DC19" s="181"/>
      <c r="DD19" s="181"/>
      <c r="DE19" s="181"/>
      <c r="DF19" s="181"/>
      <c r="DG19" s="181"/>
      <c r="DH19" s="181"/>
      <c r="DI19" s="181"/>
      <c r="DJ19" s="181"/>
      <c r="DK19" s="181"/>
      <c r="DL19" s="181"/>
      <c r="DM19" s="181"/>
      <c r="DN19" s="181"/>
      <c r="DO19" s="181"/>
      <c r="DP19" s="181"/>
      <c r="DQ19" s="181"/>
      <c r="DR19" s="181"/>
      <c r="DS19" s="181"/>
      <c r="DT19" s="181"/>
      <c r="DU19" s="181"/>
      <c r="DV19" s="181"/>
      <c r="DW19" s="181"/>
      <c r="DX19" s="181"/>
      <c r="DY19" s="181"/>
      <c r="DZ19" s="181"/>
      <c r="EA19" s="181"/>
      <c r="EB19" s="181"/>
      <c r="EC19" s="181"/>
      <c r="ED19" s="181"/>
      <c r="EE19" s="181"/>
      <c r="EF19" s="181"/>
      <c r="EG19" s="181"/>
      <c r="EH19" s="181"/>
      <c r="EI19" s="181"/>
      <c r="EJ19" s="181"/>
      <c r="EK19" s="181"/>
      <c r="EL19" s="181"/>
      <c r="EM19" s="181"/>
      <c r="EN19" s="181"/>
      <c r="EO19" s="181"/>
      <c r="EP19" s="181"/>
      <c r="EQ19" s="181"/>
      <c r="ER19" s="181"/>
      <c r="ES19" s="181"/>
      <c r="ET19" s="181"/>
      <c r="EU19" s="181"/>
      <c r="EV19" s="181"/>
      <c r="EW19" s="181"/>
      <c r="EX19" s="181"/>
      <c r="EY19" s="181"/>
      <c r="EZ19" s="181"/>
      <c r="FA19" s="181"/>
      <c r="FB19" s="181"/>
      <c r="FC19" s="181"/>
      <c r="FD19" s="181"/>
      <c r="FE19" s="181"/>
      <c r="FF19" s="181"/>
      <c r="FG19" s="181"/>
      <c r="FH19" s="181"/>
      <c r="FI19" s="181"/>
      <c r="FJ19" s="181"/>
      <c r="FK19" s="181"/>
      <c r="FL19" s="181"/>
      <c r="FM19" s="181"/>
      <c r="FN19" s="181"/>
      <c r="FO19" s="181"/>
      <c r="FP19" s="181"/>
      <c r="FQ19" s="181"/>
      <c r="FR19" s="181"/>
      <c r="FS19" s="181"/>
      <c r="FT19" s="181"/>
      <c r="FU19" s="181"/>
      <c r="FV19" s="181"/>
      <c r="FW19" s="181"/>
      <c r="FX19" s="181"/>
      <c r="FY19" s="181"/>
      <c r="FZ19" s="181"/>
      <c r="GA19" s="181"/>
      <c r="GB19" s="181"/>
      <c r="GC19" s="181"/>
      <c r="GD19" s="181"/>
      <c r="GE19" s="181"/>
      <c r="GF19" s="181"/>
      <c r="GG19" s="181"/>
      <c r="GH19" s="181"/>
      <c r="GI19" s="181"/>
      <c r="GJ19" s="181"/>
      <c r="GK19" s="181"/>
      <c r="GL19" s="181"/>
      <c r="GM19" s="181"/>
      <c r="GN19" s="181"/>
      <c r="GO19" s="181"/>
      <c r="GP19" s="181"/>
      <c r="GQ19" s="181"/>
      <c r="GR19" s="181"/>
      <c r="GS19" s="181"/>
      <c r="GT19" s="181"/>
      <c r="GU19" s="181"/>
      <c r="GV19" s="181"/>
      <c r="GW19" s="181"/>
      <c r="GX19" s="181"/>
      <c r="GY19" s="181"/>
      <c r="GZ19" s="181"/>
      <c r="HA19" s="181"/>
      <c r="HB19" s="181"/>
      <c r="HC19" s="181"/>
      <c r="HD19" s="181"/>
      <c r="HE19" s="181"/>
      <c r="HF19" s="181"/>
      <c r="HG19" s="181"/>
      <c r="HH19" s="181"/>
      <c r="HI19" s="181"/>
      <c r="HJ19" s="181"/>
      <c r="HK19" s="181"/>
      <c r="HL19" s="181"/>
      <c r="HM19" s="181"/>
      <c r="HN19" s="181"/>
      <c r="HO19" s="181"/>
      <c r="HP19" s="181"/>
      <c r="HQ19" s="181"/>
      <c r="HR19" s="181"/>
      <c r="HS19" s="181"/>
      <c r="HT19" s="181"/>
      <c r="HU19" s="181"/>
      <c r="HV19" s="181"/>
      <c r="HW19" s="181"/>
      <c r="HX19" s="181"/>
      <c r="HY19" s="181"/>
      <c r="HZ19" s="181"/>
      <c r="IA19" s="181"/>
      <c r="IB19" s="181"/>
      <c r="IC19" s="181"/>
      <c r="ID19" s="181"/>
      <c r="IE19" s="181"/>
      <c r="IF19" s="181"/>
      <c r="IG19" s="181"/>
      <c r="IH19" s="181"/>
      <c r="II19" s="181"/>
      <c r="IJ19" s="181"/>
      <c r="IK19" s="181"/>
      <c r="IL19" s="181"/>
      <c r="IM19" s="181"/>
      <c r="IN19" s="181"/>
      <c r="IO19" s="181"/>
      <c r="IP19" s="181"/>
      <c r="IQ19" s="181"/>
      <c r="IR19" s="181"/>
      <c r="IS19" s="181"/>
      <c r="IT19" s="181"/>
      <c r="IU19" s="181"/>
      <c r="IV19" s="181"/>
      <c r="IW19" s="181"/>
      <c r="IX19" s="181"/>
      <c r="IY19" s="181"/>
      <c r="IZ19" s="181"/>
      <c r="JA19" s="181"/>
      <c r="JB19" s="181"/>
      <c r="JC19" s="181"/>
      <c r="JD19" s="181"/>
      <c r="JE19" s="181"/>
      <c r="JF19" s="181"/>
      <c r="JG19" s="181"/>
      <c r="JH19" s="181"/>
      <c r="JI19" s="181"/>
      <c r="JJ19" s="181"/>
      <c r="JK19" s="181"/>
      <c r="JL19" s="181"/>
      <c r="JM19" s="181"/>
      <c r="JN19" s="181"/>
      <c r="JO19" s="181"/>
      <c r="JP19" s="181"/>
      <c r="JQ19" s="181"/>
      <c r="JR19" s="181"/>
      <c r="JS19" s="181"/>
      <c r="JT19" s="181"/>
      <c r="JU19" s="181"/>
      <c r="JV19" s="181"/>
      <c r="JW19" s="181"/>
      <c r="JX19" s="181"/>
      <c r="JY19" s="181"/>
      <c r="JZ19" s="181"/>
      <c r="KA19" s="181"/>
      <c r="KB19" s="181"/>
      <c r="KC19" s="181"/>
      <c r="KD19" s="181"/>
      <c r="KE19" s="181"/>
      <c r="KF19" s="181"/>
      <c r="KG19" s="181"/>
      <c r="KH19" s="181"/>
      <c r="KI19" s="181"/>
      <c r="KJ19" s="181"/>
      <c r="KK19" s="181"/>
      <c r="KL19" s="181"/>
      <c r="KM19" s="181"/>
      <c r="KN19" s="181"/>
      <c r="KO19" s="181"/>
      <c r="KP19" s="181"/>
      <c r="KQ19" s="181"/>
      <c r="KR19" s="181"/>
      <c r="KS19" s="181"/>
      <c r="KT19" s="181"/>
      <c r="KU19" s="181"/>
      <c r="KV19" s="181"/>
      <c r="KW19" s="181"/>
      <c r="KX19" s="181"/>
      <c r="KY19" s="181"/>
      <c r="KZ19" s="181"/>
      <c r="LA19" s="181"/>
      <c r="LB19" s="181"/>
      <c r="LC19" s="181"/>
      <c r="LD19" s="181"/>
      <c r="LE19" s="181"/>
      <c r="LF19" s="181"/>
      <c r="LG19" s="181"/>
      <c r="LH19" s="181"/>
      <c r="LI19" s="181"/>
      <c r="LJ19" s="181"/>
      <c r="LK19" s="181"/>
      <c r="LL19" s="181"/>
      <c r="LM19" s="181"/>
      <c r="LN19" s="181"/>
      <c r="LO19" s="181"/>
      <c r="LP19" s="181"/>
      <c r="LQ19" s="181"/>
      <c r="LR19" s="181"/>
      <c r="LS19" s="181"/>
      <c r="LT19" s="181"/>
      <c r="LU19" s="181"/>
      <c r="LV19" s="181"/>
      <c r="LW19" s="181"/>
      <c r="LX19" s="181"/>
      <c r="LY19" s="181"/>
      <c r="LZ19" s="181"/>
      <c r="MA19" s="181"/>
      <c r="MB19" s="181"/>
      <c r="MC19" s="181"/>
      <c r="MD19" s="181"/>
      <c r="ME19" s="181"/>
      <c r="MF19" s="181"/>
      <c r="MG19" s="181"/>
      <c r="MH19" s="181"/>
      <c r="MI19" s="181"/>
      <c r="MJ19" s="181"/>
      <c r="MK19" s="181"/>
      <c r="ML19" s="181"/>
      <c r="MM19" s="181"/>
      <c r="MN19" s="181"/>
      <c r="MO19" s="181"/>
      <c r="MP19" s="181"/>
      <c r="MQ19" s="181"/>
      <c r="MR19" s="181"/>
      <c r="MS19" s="181"/>
      <c r="MT19" s="181"/>
      <c r="MU19" s="181"/>
      <c r="MV19" s="181"/>
      <c r="MW19" s="181"/>
      <c r="MX19" s="181"/>
      <c r="MY19" s="181"/>
      <c r="MZ19" s="181"/>
      <c r="NA19" s="181"/>
      <c r="NB19" s="181"/>
      <c r="NC19" s="181"/>
      <c r="ND19" s="181"/>
      <c r="NE19" s="181"/>
      <c r="NF19" s="181"/>
      <c r="NG19" s="181"/>
      <c r="NH19" s="181"/>
      <c r="NI19" s="181"/>
      <c r="NJ19" s="181"/>
      <c r="NK19" s="181"/>
      <c r="NL19" s="181"/>
      <c r="NM19" s="181"/>
      <c r="NN19" s="181"/>
      <c r="NO19" s="181"/>
      <c r="NP19" s="181"/>
      <c r="NQ19" s="181"/>
      <c r="NR19" s="181"/>
      <c r="NS19" s="181"/>
      <c r="NT19" s="181"/>
      <c r="NU19" s="181"/>
      <c r="NV19" s="181"/>
      <c r="NW19" s="181"/>
      <c r="NX19" s="181"/>
      <c r="NY19" s="181"/>
      <c r="NZ19" s="181"/>
      <c r="OA19" s="181"/>
      <c r="OB19" s="181"/>
      <c r="OC19" s="181"/>
      <c r="OD19" s="181"/>
      <c r="OE19" s="181"/>
      <c r="OF19" s="181"/>
      <c r="OG19" s="181"/>
      <c r="OH19" s="181"/>
      <c r="OI19" s="181"/>
      <c r="OJ19" s="181"/>
      <c r="OK19" s="181"/>
      <c r="OL19" s="181"/>
      <c r="OM19" s="181"/>
      <c r="ON19" s="181"/>
      <c r="OO19" s="181"/>
      <c r="OP19" s="181"/>
      <c r="OQ19" s="181"/>
      <c r="OR19" s="181"/>
      <c r="OS19" s="181"/>
      <c r="OT19" s="181"/>
      <c r="OU19" s="181"/>
      <c r="OV19" s="181"/>
      <c r="OW19" s="181"/>
      <c r="OX19" s="181"/>
      <c r="OY19" s="181"/>
      <c r="OZ19" s="181"/>
      <c r="PA19" s="181"/>
      <c r="PB19" s="181"/>
      <c r="PC19" s="181"/>
      <c r="PD19" s="181"/>
      <c r="PE19" s="181"/>
      <c r="PF19" s="181"/>
      <c r="PG19" s="181"/>
      <c r="PH19" s="181"/>
      <c r="PI19" s="181"/>
      <c r="PJ19" s="181"/>
      <c r="PK19" s="181"/>
      <c r="PL19" s="181"/>
      <c r="PM19" s="181"/>
      <c r="PN19" s="181"/>
      <c r="PO19" s="181"/>
      <c r="PP19" s="181"/>
      <c r="PQ19" s="181"/>
      <c r="PR19" s="181"/>
      <c r="PS19" s="181"/>
      <c r="PT19" s="181"/>
      <c r="PU19" s="181"/>
      <c r="PV19" s="181"/>
      <c r="PW19" s="181"/>
      <c r="PX19" s="181"/>
      <c r="PY19" s="181"/>
      <c r="PZ19" s="181"/>
      <c r="QA19" s="181"/>
      <c r="QB19" s="181"/>
      <c r="QC19" s="181"/>
      <c r="QD19" s="181"/>
      <c r="QE19" s="181"/>
      <c r="QF19" s="181"/>
      <c r="QG19" s="181"/>
      <c r="QH19" s="181"/>
      <c r="QI19" s="181"/>
      <c r="QJ19" s="181"/>
      <c r="QK19" s="181"/>
      <c r="QL19" s="181"/>
      <c r="QM19" s="181"/>
      <c r="QN19" s="181"/>
      <c r="QO19" s="181"/>
      <c r="QP19" s="181"/>
      <c r="QQ19" s="181"/>
      <c r="QR19" s="181"/>
      <c r="QS19" s="181"/>
      <c r="QT19" s="181"/>
      <c r="QU19" s="181"/>
      <c r="QV19" s="181"/>
      <c r="QW19" s="181"/>
      <c r="QX19" s="181"/>
      <c r="QY19" s="181"/>
      <c r="QZ19" s="181"/>
      <c r="RA19" s="181"/>
      <c r="RB19" s="181"/>
      <c r="RC19" s="181"/>
      <c r="RD19" s="181"/>
      <c r="RE19" s="181"/>
      <c r="RF19" s="181"/>
      <c r="RG19" s="181"/>
      <c r="RH19" s="181"/>
      <c r="RI19" s="181"/>
      <c r="RJ19" s="181"/>
      <c r="RK19" s="181"/>
      <c r="RL19" s="181"/>
      <c r="RM19" s="181"/>
      <c r="RN19" s="181"/>
      <c r="RO19" s="181"/>
      <c r="RP19" s="181"/>
      <c r="RQ19" s="181"/>
      <c r="RR19" s="181"/>
      <c r="RS19" s="181"/>
      <c r="RT19" s="181"/>
      <c r="RU19" s="181"/>
      <c r="RV19" s="181"/>
      <c r="RW19" s="181"/>
      <c r="RX19" s="181"/>
      <c r="RY19" s="181"/>
      <c r="RZ19" s="181"/>
      <c r="SA19" s="181"/>
      <c r="SB19" s="181"/>
      <c r="SC19" s="181"/>
      <c r="SD19" s="181"/>
      <c r="SE19" s="181"/>
      <c r="SF19" s="181"/>
      <c r="SG19" s="181"/>
      <c r="SH19" s="181"/>
      <c r="SI19" s="181"/>
      <c r="SJ19" s="181"/>
      <c r="SK19" s="181"/>
      <c r="SL19" s="181"/>
      <c r="SM19" s="181"/>
      <c r="SN19" s="181"/>
      <c r="SO19" s="181"/>
      <c r="SP19" s="181"/>
      <c r="SQ19" s="181"/>
      <c r="SR19" s="181"/>
      <c r="SS19" s="181"/>
      <c r="ST19" s="181"/>
      <c r="SU19" s="181"/>
      <c r="SV19" s="181"/>
      <c r="SW19" s="181"/>
      <c r="SX19" s="181"/>
      <c r="SY19" s="181"/>
      <c r="SZ19" s="181"/>
      <c r="TA19" s="181"/>
      <c r="TB19" s="181"/>
      <c r="TC19" s="181"/>
      <c r="TD19" s="181"/>
      <c r="TE19" s="181"/>
      <c r="TF19" s="181"/>
      <c r="TG19" s="181"/>
      <c r="TH19" s="181"/>
      <c r="TI19" s="181"/>
      <c r="TJ19" s="181"/>
      <c r="TK19" s="181"/>
      <c r="TL19" s="181"/>
      <c r="TM19" s="181"/>
      <c r="TN19" s="181"/>
      <c r="TO19" s="181"/>
      <c r="TP19" s="181"/>
      <c r="TQ19" s="181"/>
      <c r="TR19" s="181"/>
      <c r="TS19" s="181"/>
      <c r="TT19" s="181"/>
      <c r="TU19" s="181"/>
      <c r="TV19" s="181"/>
      <c r="TW19" s="181"/>
      <c r="TX19" s="181"/>
      <c r="TY19" s="181"/>
      <c r="TZ19" s="181"/>
      <c r="UA19" s="181"/>
      <c r="UB19" s="181"/>
      <c r="UC19" s="181"/>
      <c r="UD19" s="181"/>
      <c r="UE19" s="181"/>
      <c r="UF19" s="181"/>
      <c r="UG19" s="181"/>
      <c r="UH19" s="181"/>
      <c r="UI19" s="181"/>
      <c r="UJ19" s="181"/>
      <c r="UK19" s="181"/>
      <c r="UL19" s="181"/>
      <c r="UM19" s="181"/>
      <c r="UN19" s="181"/>
      <c r="UO19" s="181"/>
      <c r="UP19" s="181"/>
      <c r="UQ19" s="181"/>
      <c r="UR19" s="181"/>
      <c r="US19" s="181"/>
      <c r="UT19" s="181"/>
      <c r="UU19" s="181"/>
      <c r="UV19" s="181"/>
      <c r="UW19" s="181"/>
      <c r="UX19" s="181"/>
      <c r="UY19" s="181"/>
      <c r="UZ19" s="181"/>
      <c r="VA19" s="181"/>
      <c r="VB19" s="181"/>
      <c r="VC19" s="181"/>
      <c r="VD19" s="181"/>
      <c r="VE19" s="181"/>
      <c r="VF19" s="181"/>
      <c r="VG19" s="181"/>
      <c r="VH19" s="181"/>
      <c r="VI19" s="181"/>
      <c r="VJ19" s="181"/>
      <c r="VK19" s="181"/>
      <c r="VL19" s="181"/>
      <c r="VM19" s="181"/>
      <c r="VN19" s="181"/>
      <c r="VO19" s="181"/>
      <c r="VP19" s="181"/>
      <c r="VQ19" s="181"/>
      <c r="VR19" s="181"/>
      <c r="VS19" s="181"/>
      <c r="VT19" s="181"/>
      <c r="VU19" s="181"/>
      <c r="VV19" s="181"/>
      <c r="VW19" s="181"/>
      <c r="VX19" s="181"/>
      <c r="VY19" s="181"/>
      <c r="VZ19" s="181"/>
      <c r="WA19" s="181"/>
      <c r="WB19" s="181"/>
      <c r="WC19" s="181"/>
      <c r="WD19" s="181"/>
      <c r="WE19" s="181"/>
      <c r="WF19" s="181"/>
      <c r="WG19" s="181"/>
      <c r="WH19" s="181"/>
      <c r="WI19" s="181"/>
      <c r="WJ19" s="181"/>
      <c r="WK19" s="181"/>
      <c r="WL19" s="181"/>
      <c r="WM19" s="181"/>
      <c r="WN19" s="181"/>
      <c r="WO19" s="181"/>
      <c r="WP19" s="181"/>
      <c r="WQ19" s="181"/>
      <c r="WR19" s="181"/>
      <c r="WS19" s="181"/>
      <c r="WT19" s="181"/>
      <c r="WU19" s="181"/>
      <c r="WV19" s="181"/>
      <c r="WW19" s="181"/>
      <c r="WX19" s="181"/>
      <c r="WY19" s="181"/>
      <c r="WZ19" s="181"/>
      <c r="XA19" s="181"/>
      <c r="XB19" s="181"/>
      <c r="XC19" s="181"/>
      <c r="XD19" s="181"/>
      <c r="XE19" s="181"/>
      <c r="XF19" s="181"/>
      <c r="XG19" s="181"/>
      <c r="XH19" s="181"/>
      <c r="XI19" s="181"/>
      <c r="XJ19" s="181"/>
      <c r="XK19" s="181"/>
      <c r="XL19" s="181"/>
      <c r="XM19" s="181"/>
      <c r="XN19" s="181"/>
      <c r="XO19" s="181"/>
      <c r="XP19" s="181"/>
      <c r="XQ19" s="181"/>
      <c r="XR19" s="181"/>
      <c r="XS19" s="181"/>
      <c r="XT19" s="181"/>
      <c r="XU19" s="181"/>
      <c r="XV19" s="181"/>
      <c r="XW19" s="181"/>
      <c r="XX19" s="181"/>
      <c r="XY19" s="181"/>
      <c r="XZ19" s="181"/>
      <c r="YA19" s="181"/>
      <c r="YB19" s="181"/>
      <c r="YC19" s="181"/>
      <c r="YD19" s="181"/>
      <c r="YE19" s="181"/>
      <c r="YF19" s="181"/>
      <c r="YG19" s="181"/>
      <c r="YH19" s="181"/>
      <c r="YI19" s="181"/>
      <c r="YJ19" s="181"/>
      <c r="YK19" s="181"/>
      <c r="YL19" s="181"/>
      <c r="YM19" s="181"/>
      <c r="YN19" s="181"/>
      <c r="YO19" s="181"/>
      <c r="YP19" s="181"/>
      <c r="YQ19" s="181"/>
      <c r="YR19" s="181"/>
      <c r="YS19" s="181"/>
      <c r="YT19" s="181"/>
      <c r="YU19" s="181"/>
      <c r="YV19" s="181"/>
      <c r="YW19" s="181"/>
      <c r="YX19" s="181"/>
      <c r="YY19" s="181"/>
      <c r="YZ19" s="181"/>
      <c r="ZA19" s="181"/>
      <c r="ZB19" s="181"/>
      <c r="ZC19" s="181"/>
      <c r="ZD19" s="181"/>
      <c r="ZE19" s="181"/>
      <c r="ZF19" s="181"/>
      <c r="ZG19" s="181"/>
      <c r="ZH19" s="181"/>
      <c r="ZI19" s="181"/>
      <c r="ZJ19" s="181"/>
      <c r="ZK19" s="181"/>
      <c r="ZL19" s="181"/>
      <c r="ZM19" s="181"/>
      <c r="ZN19" s="181"/>
      <c r="ZO19" s="181"/>
      <c r="ZP19" s="181"/>
      <c r="ZQ19" s="181"/>
      <c r="ZR19" s="181"/>
      <c r="ZS19" s="181"/>
      <c r="ZT19" s="181"/>
      <c r="ZU19" s="181"/>
      <c r="ZV19" s="181"/>
      <c r="ZW19" s="181"/>
      <c r="ZX19" s="181"/>
      <c r="ZY19" s="181"/>
      <c r="ZZ19" s="181"/>
      <c r="AAA19" s="181"/>
      <c r="AAB19" s="181"/>
      <c r="AAC19" s="181"/>
      <c r="AAD19" s="181"/>
      <c r="AAE19" s="181"/>
      <c r="AAF19" s="181"/>
      <c r="AAG19" s="181"/>
      <c r="AAH19" s="181"/>
      <c r="AAI19" s="181"/>
      <c r="AAJ19" s="181"/>
      <c r="AAK19" s="181"/>
      <c r="AAL19" s="181"/>
      <c r="AAM19" s="181"/>
      <c r="AAN19" s="181"/>
      <c r="AAO19" s="181"/>
      <c r="AAP19" s="181"/>
      <c r="AAQ19" s="181"/>
      <c r="AAR19" s="181"/>
      <c r="AAS19" s="181"/>
      <c r="AAT19" s="181"/>
      <c r="AAU19" s="181"/>
      <c r="AAV19" s="181"/>
      <c r="AAW19" s="181"/>
      <c r="AAX19" s="181"/>
      <c r="AAY19" s="181"/>
      <c r="AAZ19" s="181"/>
      <c r="ABA19" s="181"/>
      <c r="ABB19" s="181"/>
      <c r="ABC19" s="181"/>
      <c r="ABD19" s="181"/>
      <c r="ABE19" s="181"/>
      <c r="ABF19" s="181"/>
      <c r="ABG19" s="181"/>
      <c r="ABH19" s="181"/>
      <c r="ABI19" s="181"/>
      <c r="ABJ19" s="181"/>
      <c r="ABK19" s="181"/>
      <c r="ABL19" s="181"/>
      <c r="ABM19" s="181"/>
      <c r="ABN19" s="181"/>
      <c r="ABO19" s="181"/>
      <c r="ABP19" s="181"/>
      <c r="ABQ19" s="181"/>
      <c r="ABR19" s="181"/>
      <c r="ABS19" s="181"/>
      <c r="ABT19" s="181"/>
      <c r="ABU19" s="181"/>
      <c r="ABV19" s="181"/>
      <c r="ABW19" s="181"/>
      <c r="ABX19" s="181"/>
      <c r="ABY19" s="181"/>
      <c r="ABZ19" s="181"/>
      <c r="ACA19" s="181"/>
      <c r="ACB19" s="181"/>
      <c r="ACC19" s="181"/>
      <c r="ACD19" s="181"/>
      <c r="ACE19" s="181"/>
      <c r="ACF19" s="181"/>
      <c r="ACG19" s="181"/>
      <c r="ACH19" s="181"/>
      <c r="ACI19" s="181"/>
      <c r="ACJ19" s="181"/>
      <c r="ACK19" s="181"/>
      <c r="ACL19" s="181"/>
      <c r="ACM19" s="181"/>
      <c r="ACN19" s="181"/>
      <c r="ACO19" s="181"/>
      <c r="ACP19" s="181"/>
      <c r="ACQ19" s="181"/>
      <c r="ACR19" s="181"/>
      <c r="ACS19" s="181"/>
      <c r="ACT19" s="181"/>
      <c r="ACU19" s="181"/>
      <c r="ACV19" s="181"/>
      <c r="ACW19" s="181"/>
      <c r="ACX19" s="181"/>
      <c r="ACY19" s="181"/>
      <c r="ACZ19" s="181"/>
      <c r="ADA19" s="181"/>
      <c r="ADB19" s="181"/>
      <c r="ADC19" s="181"/>
      <c r="ADD19" s="181"/>
      <c r="ADE19" s="181"/>
      <c r="ADF19" s="181"/>
      <c r="ADG19" s="181"/>
      <c r="ADH19" s="181"/>
      <c r="ADI19" s="181"/>
      <c r="ADJ19" s="181"/>
      <c r="ADK19" s="181"/>
      <c r="ADL19" s="181"/>
      <c r="ADM19" s="181"/>
      <c r="ADN19" s="181"/>
      <c r="ADO19" s="181"/>
      <c r="ADP19" s="181"/>
      <c r="ADQ19" s="181"/>
      <c r="ADR19" s="181"/>
      <c r="ADS19" s="181"/>
      <c r="ADT19" s="181"/>
      <c r="ADU19" s="181"/>
      <c r="ADV19" s="181"/>
      <c r="ADW19" s="181"/>
      <c r="ADX19" s="181"/>
      <c r="ADY19" s="181"/>
      <c r="ADZ19" s="181"/>
      <c r="AEA19" s="181"/>
      <c r="AEB19" s="181"/>
      <c r="AEC19" s="181"/>
      <c r="AED19" s="181"/>
      <c r="AEE19" s="181"/>
      <c r="AEF19" s="181"/>
      <c r="AEG19" s="181"/>
      <c r="AEH19" s="181"/>
      <c r="AEI19" s="181"/>
      <c r="AEJ19" s="181"/>
      <c r="AEK19" s="181"/>
      <c r="AEL19" s="181"/>
      <c r="AEM19" s="181"/>
      <c r="AEN19" s="181"/>
      <c r="AEO19" s="181"/>
      <c r="AEP19" s="181"/>
      <c r="AEQ19" s="181"/>
      <c r="AER19" s="181"/>
      <c r="AES19" s="181"/>
      <c r="AET19" s="181"/>
      <c r="AEU19" s="181"/>
      <c r="AEV19" s="181"/>
      <c r="AEW19" s="181"/>
      <c r="AEX19" s="181"/>
      <c r="AEY19" s="181"/>
      <c r="AEZ19" s="181"/>
      <c r="AFA19" s="181"/>
      <c r="AFB19" s="181"/>
      <c r="AFC19" s="181"/>
      <c r="AFD19" s="181"/>
      <c r="AFE19" s="181"/>
      <c r="AFF19" s="181"/>
      <c r="AFG19" s="181"/>
      <c r="AFH19" s="181"/>
      <c r="AFI19" s="181"/>
      <c r="AFJ19" s="181"/>
      <c r="AFK19" s="181"/>
      <c r="AFL19" s="181"/>
      <c r="AFM19" s="181"/>
      <c r="AFN19" s="181"/>
      <c r="AFO19" s="181"/>
      <c r="AFP19" s="181"/>
      <c r="AFQ19" s="181"/>
      <c r="AFR19" s="181"/>
      <c r="AFS19" s="181"/>
      <c r="AFT19" s="181"/>
      <c r="AFU19" s="181"/>
      <c r="AFV19" s="181"/>
      <c r="AFW19" s="181"/>
      <c r="AFX19" s="181"/>
      <c r="AFY19" s="181"/>
      <c r="AFZ19" s="181"/>
      <c r="AGA19" s="181"/>
      <c r="AGB19" s="181"/>
      <c r="AGC19" s="181"/>
      <c r="AGD19" s="181"/>
      <c r="AGE19" s="181"/>
      <c r="AGF19" s="181"/>
      <c r="AGG19" s="181"/>
      <c r="AGH19" s="181"/>
      <c r="AGI19" s="181"/>
      <c r="AGJ19" s="181"/>
      <c r="AGK19" s="181"/>
      <c r="AGL19" s="181"/>
      <c r="AGM19" s="181"/>
      <c r="AGN19" s="181"/>
      <c r="AGO19" s="181"/>
      <c r="AGP19" s="181"/>
      <c r="AGQ19" s="181"/>
      <c r="AGR19" s="181"/>
      <c r="AGS19" s="181"/>
      <c r="AGT19" s="181"/>
      <c r="AGU19" s="181"/>
      <c r="AGV19" s="181"/>
      <c r="AGW19" s="181"/>
      <c r="AGX19" s="181"/>
      <c r="AGY19" s="181"/>
      <c r="AGZ19" s="181"/>
      <c r="AHA19" s="181"/>
      <c r="AHB19" s="181"/>
      <c r="AHC19" s="181"/>
      <c r="AHD19" s="181"/>
      <c r="AHE19" s="181"/>
      <c r="AHF19" s="181"/>
      <c r="AHG19" s="181"/>
      <c r="AHH19" s="181"/>
      <c r="AHI19" s="181"/>
      <c r="AHJ19" s="181"/>
      <c r="AHK19" s="181"/>
      <c r="AHL19" s="181"/>
      <c r="AHM19" s="181"/>
      <c r="AHN19" s="181"/>
      <c r="AHO19" s="181"/>
      <c r="AHP19" s="181"/>
      <c r="AHQ19" s="181"/>
      <c r="AHR19" s="181"/>
      <c r="AHS19" s="181"/>
      <c r="AHT19" s="181"/>
      <c r="AHU19" s="181"/>
      <c r="AHV19" s="181"/>
      <c r="AHW19" s="181"/>
      <c r="AHX19" s="181"/>
      <c r="AHY19" s="181"/>
      <c r="AHZ19" s="181"/>
      <c r="AIA19" s="181"/>
      <c r="AIB19" s="181"/>
      <c r="AIC19" s="181"/>
      <c r="AID19" s="181"/>
      <c r="AIE19" s="181"/>
      <c r="AIF19" s="181"/>
      <c r="AIG19" s="181"/>
      <c r="AIH19" s="181"/>
      <c r="AII19" s="181"/>
      <c r="AIJ19" s="181"/>
      <c r="AIK19" s="181"/>
      <c r="AIL19" s="181"/>
      <c r="AIM19" s="181"/>
      <c r="AIN19" s="181"/>
      <c r="AIO19" s="181"/>
      <c r="AIP19" s="181"/>
      <c r="AIQ19" s="181"/>
      <c r="AIR19" s="181"/>
      <c r="AIS19" s="181"/>
      <c r="AIT19" s="181"/>
      <c r="AIU19" s="181"/>
      <c r="AIV19" s="181"/>
      <c r="AIW19" s="181"/>
      <c r="AIX19" s="181"/>
      <c r="AIY19" s="181"/>
      <c r="AIZ19" s="181"/>
      <c r="AJA19" s="181"/>
      <c r="AJB19" s="181"/>
      <c r="AJC19" s="181"/>
      <c r="AJD19" s="181"/>
      <c r="AJE19" s="181"/>
      <c r="AJF19" s="181"/>
      <c r="AJG19" s="181"/>
      <c r="AJH19" s="181"/>
      <c r="AJI19" s="181"/>
      <c r="AJJ19" s="181"/>
      <c r="AJK19" s="181"/>
      <c r="AJL19" s="181"/>
      <c r="AJM19" s="181"/>
      <c r="AJN19" s="181"/>
      <c r="AJO19" s="181"/>
      <c r="AJP19" s="181"/>
      <c r="AJQ19" s="181"/>
      <c r="AJR19" s="181"/>
      <c r="AJS19" s="181"/>
      <c r="AJT19" s="181"/>
      <c r="AJU19" s="181"/>
      <c r="AJV19" s="181"/>
      <c r="AJW19" s="181"/>
      <c r="AJX19" s="181"/>
      <c r="AJY19" s="181"/>
      <c r="AJZ19" s="181"/>
      <c r="AKA19" s="181"/>
      <c r="AKB19" s="181"/>
      <c r="AKC19" s="181"/>
      <c r="AKD19" s="181"/>
      <c r="AKE19" s="181"/>
      <c r="AKF19" s="181"/>
      <c r="AKG19" s="181"/>
      <c r="AKH19" s="181"/>
      <c r="AKI19" s="181"/>
      <c r="AKJ19" s="181"/>
      <c r="AKK19" s="181"/>
      <c r="AKL19" s="181"/>
      <c r="AKM19" s="181"/>
      <c r="AKN19" s="181"/>
      <c r="AKO19" s="181"/>
      <c r="AKP19" s="181"/>
      <c r="AKQ19" s="181"/>
      <c r="AKR19" s="181"/>
      <c r="AKS19" s="181"/>
      <c r="AKT19" s="181"/>
      <c r="AKU19" s="181"/>
      <c r="AKV19" s="181"/>
      <c r="AKW19" s="181"/>
      <c r="AKX19" s="181"/>
      <c r="AKY19" s="181"/>
      <c r="AKZ19" s="181"/>
      <c r="ALA19" s="181"/>
      <c r="ALB19" s="181"/>
      <c r="ALC19" s="181"/>
      <c r="ALD19" s="181"/>
      <c r="ALE19" s="181"/>
      <c r="ALF19" s="181"/>
      <c r="ALG19" s="181"/>
      <c r="ALH19" s="181"/>
      <c r="ALI19" s="181"/>
      <c r="ALJ19" s="181"/>
      <c r="ALK19" s="181"/>
      <c r="ALL19" s="181"/>
      <c r="ALM19" s="181"/>
      <c r="ALN19" s="181"/>
      <c r="ALO19" s="181"/>
      <c r="ALP19" s="181"/>
      <c r="ALQ19" s="181"/>
      <c r="ALR19" s="181"/>
      <c r="ALS19" s="181"/>
      <c r="ALT19" s="181"/>
      <c r="ALU19" s="181"/>
      <c r="ALV19" s="181"/>
      <c r="ALW19" s="181"/>
      <c r="ALX19" s="181"/>
      <c r="ALY19" s="181"/>
      <c r="ALZ19" s="181"/>
      <c r="AMA19" s="181"/>
      <c r="AMB19" s="181"/>
      <c r="AMC19" s="181"/>
      <c r="AMD19" s="181"/>
      <c r="AME19" s="181"/>
      <c r="AMF19" s="181"/>
      <c r="AMG19" s="181"/>
      <c r="AMH19" s="181"/>
      <c r="AMI19" s="181"/>
      <c r="AMJ19" s="181"/>
      <c r="AMK19" s="181"/>
    </row>
    <row r="20" spans="1:1025" x14ac:dyDescent="0.25">
      <c r="A20" s="181" t="s">
        <v>113</v>
      </c>
      <c r="B20" s="182"/>
      <c r="C20" s="182"/>
      <c r="D20" s="182"/>
      <c r="E20" s="182"/>
      <c r="F20" s="182"/>
      <c r="G20" s="182"/>
      <c r="H20" s="182"/>
      <c r="I20" s="182"/>
      <c r="J20" s="182"/>
      <c r="K20" s="182"/>
      <c r="L20" s="182"/>
      <c r="M20" s="182"/>
      <c r="N20" s="182"/>
      <c r="O20" s="182"/>
      <c r="P20" s="182"/>
      <c r="Q20" s="181"/>
      <c r="R20" s="181"/>
      <c r="S20" s="181"/>
      <c r="T20" s="181"/>
      <c r="U20" s="181"/>
      <c r="V20" s="181"/>
      <c r="W20" s="181"/>
      <c r="X20" s="181"/>
      <c r="Y20" s="181"/>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1"/>
      <c r="AX20" s="181"/>
      <c r="AY20" s="181"/>
      <c r="AZ20" s="181"/>
      <c r="BA20" s="181"/>
      <c r="BB20" s="181"/>
      <c r="BC20" s="181"/>
      <c r="BD20" s="181"/>
      <c r="BE20" s="181"/>
      <c r="BF20" s="181"/>
      <c r="BG20" s="181"/>
      <c r="BH20" s="181"/>
      <c r="BI20" s="181"/>
      <c r="BJ20" s="181"/>
      <c r="BK20" s="181"/>
      <c r="BL20" s="181"/>
      <c r="BM20" s="181"/>
      <c r="BN20" s="181"/>
      <c r="BO20" s="181"/>
      <c r="BP20" s="181"/>
      <c r="BQ20" s="181"/>
      <c r="BR20" s="181"/>
      <c r="BS20" s="181"/>
      <c r="BT20" s="181"/>
      <c r="BU20" s="181"/>
      <c r="BV20" s="181"/>
      <c r="BW20" s="181"/>
      <c r="BX20" s="181"/>
      <c r="BY20" s="181"/>
      <c r="BZ20" s="181"/>
      <c r="CA20" s="181"/>
      <c r="CB20" s="181"/>
      <c r="CC20" s="181"/>
      <c r="CD20" s="181"/>
      <c r="CE20" s="181"/>
      <c r="CF20" s="181"/>
      <c r="CG20" s="181"/>
      <c r="CH20" s="181"/>
      <c r="CI20" s="181"/>
      <c r="CJ20" s="181"/>
      <c r="CK20" s="181"/>
      <c r="CL20" s="181"/>
      <c r="CM20" s="181"/>
      <c r="CN20" s="181"/>
      <c r="CO20" s="181"/>
      <c r="CP20" s="181"/>
      <c r="CQ20" s="181"/>
      <c r="CR20" s="181"/>
      <c r="CS20" s="181"/>
      <c r="CT20" s="181"/>
      <c r="CU20" s="181"/>
      <c r="CV20" s="181"/>
      <c r="CW20" s="181"/>
      <c r="CX20" s="181"/>
      <c r="CY20" s="181"/>
      <c r="CZ20" s="181"/>
      <c r="DA20" s="181"/>
      <c r="DB20" s="181"/>
      <c r="DC20" s="181"/>
      <c r="DD20" s="181"/>
      <c r="DE20" s="181"/>
      <c r="DF20" s="181"/>
      <c r="DG20" s="181"/>
      <c r="DH20" s="181"/>
      <c r="DI20" s="181"/>
      <c r="DJ20" s="181"/>
      <c r="DK20" s="181"/>
      <c r="DL20" s="181"/>
      <c r="DM20" s="181"/>
      <c r="DN20" s="181"/>
      <c r="DO20" s="181"/>
      <c r="DP20" s="181"/>
      <c r="DQ20" s="181"/>
      <c r="DR20" s="181"/>
      <c r="DS20" s="181"/>
      <c r="DT20" s="181"/>
      <c r="DU20" s="181"/>
      <c r="DV20" s="181"/>
      <c r="DW20" s="181"/>
      <c r="DX20" s="181"/>
      <c r="DY20" s="181"/>
      <c r="DZ20" s="181"/>
      <c r="EA20" s="181"/>
      <c r="EB20" s="181"/>
      <c r="EC20" s="181"/>
      <c r="ED20" s="181"/>
      <c r="EE20" s="181"/>
      <c r="EF20" s="181"/>
      <c r="EG20" s="181"/>
      <c r="EH20" s="181"/>
      <c r="EI20" s="181"/>
      <c r="EJ20" s="181"/>
      <c r="EK20" s="181"/>
      <c r="EL20" s="181"/>
      <c r="EM20" s="181"/>
      <c r="EN20" s="181"/>
      <c r="EO20" s="181"/>
      <c r="EP20" s="181"/>
      <c r="EQ20" s="181"/>
      <c r="ER20" s="181"/>
      <c r="ES20" s="181"/>
      <c r="ET20" s="181"/>
      <c r="EU20" s="181"/>
      <c r="EV20" s="181"/>
      <c r="EW20" s="181"/>
      <c r="EX20" s="181"/>
      <c r="EY20" s="181"/>
      <c r="EZ20" s="181"/>
      <c r="FA20" s="181"/>
      <c r="FB20" s="181"/>
      <c r="FC20" s="181"/>
      <c r="FD20" s="181"/>
      <c r="FE20" s="181"/>
      <c r="FF20" s="181"/>
      <c r="FG20" s="181"/>
      <c r="FH20" s="181"/>
      <c r="FI20" s="181"/>
      <c r="FJ20" s="181"/>
      <c r="FK20" s="181"/>
      <c r="FL20" s="181"/>
      <c r="FM20" s="181"/>
      <c r="FN20" s="181"/>
      <c r="FO20" s="181"/>
      <c r="FP20" s="181"/>
      <c r="FQ20" s="181"/>
      <c r="FR20" s="181"/>
      <c r="FS20" s="181"/>
      <c r="FT20" s="181"/>
      <c r="FU20" s="181"/>
      <c r="FV20" s="181"/>
      <c r="FW20" s="181"/>
      <c r="FX20" s="181"/>
      <c r="FY20" s="181"/>
      <c r="FZ20" s="181"/>
      <c r="GA20" s="181"/>
      <c r="GB20" s="181"/>
      <c r="GC20" s="181"/>
      <c r="GD20" s="181"/>
      <c r="GE20" s="181"/>
      <c r="GF20" s="181"/>
      <c r="GG20" s="181"/>
      <c r="GH20" s="181"/>
      <c r="GI20" s="181"/>
      <c r="GJ20" s="181"/>
      <c r="GK20" s="181"/>
      <c r="GL20" s="181"/>
      <c r="GM20" s="181"/>
      <c r="GN20" s="181"/>
      <c r="GO20" s="181"/>
      <c r="GP20" s="181"/>
      <c r="GQ20" s="181"/>
      <c r="GR20" s="181"/>
      <c r="GS20" s="181"/>
      <c r="GT20" s="181"/>
      <c r="GU20" s="181"/>
      <c r="GV20" s="181"/>
      <c r="GW20" s="181"/>
      <c r="GX20" s="181"/>
      <c r="GY20" s="181"/>
      <c r="GZ20" s="181"/>
      <c r="HA20" s="181"/>
      <c r="HB20" s="181"/>
      <c r="HC20" s="181"/>
      <c r="HD20" s="181"/>
      <c r="HE20" s="181"/>
      <c r="HF20" s="181"/>
      <c r="HG20" s="181"/>
      <c r="HH20" s="181"/>
      <c r="HI20" s="181"/>
      <c r="HJ20" s="181"/>
      <c r="HK20" s="181"/>
      <c r="HL20" s="181"/>
      <c r="HM20" s="181"/>
      <c r="HN20" s="181"/>
      <c r="HO20" s="181"/>
      <c r="HP20" s="181"/>
      <c r="HQ20" s="181"/>
      <c r="HR20" s="181"/>
      <c r="HS20" s="181"/>
      <c r="HT20" s="181"/>
      <c r="HU20" s="181"/>
      <c r="HV20" s="181"/>
      <c r="HW20" s="181"/>
      <c r="HX20" s="181"/>
      <c r="HY20" s="181"/>
      <c r="HZ20" s="181"/>
      <c r="IA20" s="181"/>
      <c r="IB20" s="181"/>
      <c r="IC20" s="181"/>
      <c r="ID20" s="181"/>
      <c r="IE20" s="181"/>
      <c r="IF20" s="181"/>
      <c r="IG20" s="181"/>
      <c r="IH20" s="181"/>
      <c r="II20" s="181"/>
      <c r="IJ20" s="181"/>
      <c r="IK20" s="181"/>
      <c r="IL20" s="181"/>
      <c r="IM20" s="181"/>
      <c r="IN20" s="181"/>
      <c r="IO20" s="181"/>
      <c r="IP20" s="181"/>
      <c r="IQ20" s="181"/>
      <c r="IR20" s="181"/>
      <c r="IS20" s="181"/>
      <c r="IT20" s="181"/>
      <c r="IU20" s="181"/>
      <c r="IV20" s="181"/>
      <c r="IW20" s="181"/>
      <c r="IX20" s="181"/>
      <c r="IY20" s="181"/>
      <c r="IZ20" s="181"/>
      <c r="JA20" s="181"/>
      <c r="JB20" s="181"/>
      <c r="JC20" s="181"/>
      <c r="JD20" s="181"/>
      <c r="JE20" s="181"/>
      <c r="JF20" s="181"/>
      <c r="JG20" s="181"/>
      <c r="JH20" s="181"/>
      <c r="JI20" s="181"/>
      <c r="JJ20" s="181"/>
      <c r="JK20" s="181"/>
      <c r="JL20" s="181"/>
      <c r="JM20" s="181"/>
      <c r="JN20" s="181"/>
      <c r="JO20" s="181"/>
      <c r="JP20" s="181"/>
      <c r="JQ20" s="181"/>
      <c r="JR20" s="181"/>
      <c r="JS20" s="181"/>
      <c r="JT20" s="181"/>
      <c r="JU20" s="181"/>
      <c r="JV20" s="181"/>
      <c r="JW20" s="181"/>
      <c r="JX20" s="181"/>
      <c r="JY20" s="181"/>
      <c r="JZ20" s="181"/>
      <c r="KA20" s="181"/>
      <c r="KB20" s="181"/>
      <c r="KC20" s="181"/>
      <c r="KD20" s="181"/>
      <c r="KE20" s="181"/>
      <c r="KF20" s="181"/>
      <c r="KG20" s="181"/>
      <c r="KH20" s="181"/>
      <c r="KI20" s="181"/>
      <c r="KJ20" s="181"/>
      <c r="KK20" s="181"/>
      <c r="KL20" s="181"/>
      <c r="KM20" s="181"/>
      <c r="KN20" s="181"/>
      <c r="KO20" s="181"/>
      <c r="KP20" s="181"/>
      <c r="KQ20" s="181"/>
      <c r="KR20" s="181"/>
      <c r="KS20" s="181"/>
      <c r="KT20" s="181"/>
      <c r="KU20" s="181"/>
      <c r="KV20" s="181"/>
      <c r="KW20" s="181"/>
      <c r="KX20" s="181"/>
      <c r="KY20" s="181"/>
      <c r="KZ20" s="181"/>
      <c r="LA20" s="181"/>
      <c r="LB20" s="181"/>
      <c r="LC20" s="181"/>
      <c r="LD20" s="181"/>
      <c r="LE20" s="181"/>
      <c r="LF20" s="181"/>
      <c r="LG20" s="181"/>
      <c r="LH20" s="181"/>
      <c r="LI20" s="181"/>
      <c r="LJ20" s="181"/>
      <c r="LK20" s="181"/>
      <c r="LL20" s="181"/>
      <c r="LM20" s="181"/>
      <c r="LN20" s="181"/>
      <c r="LO20" s="181"/>
      <c r="LP20" s="181"/>
      <c r="LQ20" s="181"/>
      <c r="LR20" s="181"/>
      <c r="LS20" s="181"/>
      <c r="LT20" s="181"/>
      <c r="LU20" s="181"/>
      <c r="LV20" s="181"/>
      <c r="LW20" s="181"/>
      <c r="LX20" s="181"/>
      <c r="LY20" s="181"/>
      <c r="LZ20" s="181"/>
      <c r="MA20" s="181"/>
      <c r="MB20" s="181"/>
      <c r="MC20" s="181"/>
      <c r="MD20" s="181"/>
      <c r="ME20" s="181"/>
      <c r="MF20" s="181"/>
      <c r="MG20" s="181"/>
      <c r="MH20" s="181"/>
      <c r="MI20" s="181"/>
      <c r="MJ20" s="181"/>
      <c r="MK20" s="181"/>
      <c r="ML20" s="181"/>
      <c r="MM20" s="181"/>
      <c r="MN20" s="181"/>
      <c r="MO20" s="181"/>
      <c r="MP20" s="181"/>
      <c r="MQ20" s="181"/>
      <c r="MR20" s="181"/>
      <c r="MS20" s="181"/>
      <c r="MT20" s="181"/>
      <c r="MU20" s="181"/>
      <c r="MV20" s="181"/>
      <c r="MW20" s="181"/>
      <c r="MX20" s="181"/>
      <c r="MY20" s="181"/>
      <c r="MZ20" s="181"/>
      <c r="NA20" s="181"/>
      <c r="NB20" s="181"/>
      <c r="NC20" s="181"/>
      <c r="ND20" s="181"/>
      <c r="NE20" s="181"/>
      <c r="NF20" s="181"/>
      <c r="NG20" s="181"/>
      <c r="NH20" s="181"/>
      <c r="NI20" s="181"/>
      <c r="NJ20" s="181"/>
      <c r="NK20" s="181"/>
      <c r="NL20" s="181"/>
      <c r="NM20" s="181"/>
      <c r="NN20" s="181"/>
      <c r="NO20" s="181"/>
      <c r="NP20" s="181"/>
      <c r="NQ20" s="181"/>
      <c r="NR20" s="181"/>
      <c r="NS20" s="181"/>
      <c r="NT20" s="181"/>
      <c r="NU20" s="181"/>
      <c r="NV20" s="181"/>
      <c r="NW20" s="181"/>
      <c r="NX20" s="181"/>
      <c r="NY20" s="181"/>
      <c r="NZ20" s="181"/>
      <c r="OA20" s="181"/>
      <c r="OB20" s="181"/>
      <c r="OC20" s="181"/>
      <c r="OD20" s="181"/>
      <c r="OE20" s="181"/>
      <c r="OF20" s="181"/>
      <c r="OG20" s="181"/>
      <c r="OH20" s="181"/>
      <c r="OI20" s="181"/>
      <c r="OJ20" s="181"/>
      <c r="OK20" s="181"/>
      <c r="OL20" s="181"/>
      <c r="OM20" s="181"/>
      <c r="ON20" s="181"/>
      <c r="OO20" s="181"/>
      <c r="OP20" s="181"/>
      <c r="OQ20" s="181"/>
      <c r="OR20" s="181"/>
      <c r="OS20" s="181"/>
      <c r="OT20" s="181"/>
      <c r="OU20" s="181"/>
      <c r="OV20" s="181"/>
      <c r="OW20" s="181"/>
      <c r="OX20" s="181"/>
      <c r="OY20" s="181"/>
      <c r="OZ20" s="181"/>
      <c r="PA20" s="181"/>
      <c r="PB20" s="181"/>
      <c r="PC20" s="181"/>
      <c r="PD20" s="181"/>
      <c r="PE20" s="181"/>
      <c r="PF20" s="181"/>
      <c r="PG20" s="181"/>
      <c r="PH20" s="181"/>
      <c r="PI20" s="181"/>
      <c r="PJ20" s="181"/>
      <c r="PK20" s="181"/>
      <c r="PL20" s="181"/>
      <c r="PM20" s="181"/>
      <c r="PN20" s="181"/>
      <c r="PO20" s="181"/>
      <c r="PP20" s="181"/>
      <c r="PQ20" s="181"/>
      <c r="PR20" s="181"/>
      <c r="PS20" s="181"/>
      <c r="PT20" s="181"/>
      <c r="PU20" s="181"/>
      <c r="PV20" s="181"/>
      <c r="PW20" s="181"/>
      <c r="PX20" s="181"/>
      <c r="PY20" s="181"/>
      <c r="PZ20" s="181"/>
      <c r="QA20" s="181"/>
      <c r="QB20" s="181"/>
      <c r="QC20" s="181"/>
      <c r="QD20" s="181"/>
      <c r="QE20" s="181"/>
      <c r="QF20" s="181"/>
      <c r="QG20" s="181"/>
      <c r="QH20" s="181"/>
      <c r="QI20" s="181"/>
      <c r="QJ20" s="181"/>
      <c r="QK20" s="181"/>
      <c r="QL20" s="181"/>
      <c r="QM20" s="181"/>
      <c r="QN20" s="181"/>
      <c r="QO20" s="181"/>
      <c r="QP20" s="181"/>
      <c r="QQ20" s="181"/>
      <c r="QR20" s="181"/>
      <c r="QS20" s="181"/>
      <c r="QT20" s="181"/>
      <c r="QU20" s="181"/>
      <c r="QV20" s="181"/>
      <c r="QW20" s="181"/>
      <c r="QX20" s="181"/>
      <c r="QY20" s="181"/>
      <c r="QZ20" s="181"/>
      <c r="RA20" s="181"/>
      <c r="RB20" s="181"/>
      <c r="RC20" s="181"/>
      <c r="RD20" s="181"/>
      <c r="RE20" s="181"/>
      <c r="RF20" s="181"/>
      <c r="RG20" s="181"/>
      <c r="RH20" s="181"/>
      <c r="RI20" s="181"/>
      <c r="RJ20" s="181"/>
      <c r="RK20" s="181"/>
      <c r="RL20" s="181"/>
      <c r="RM20" s="181"/>
      <c r="RN20" s="181"/>
      <c r="RO20" s="181"/>
      <c r="RP20" s="181"/>
      <c r="RQ20" s="181"/>
      <c r="RR20" s="181"/>
      <c r="RS20" s="181"/>
      <c r="RT20" s="181"/>
      <c r="RU20" s="181"/>
      <c r="RV20" s="181"/>
      <c r="RW20" s="181"/>
      <c r="RX20" s="181"/>
      <c r="RY20" s="181"/>
      <c r="RZ20" s="181"/>
      <c r="SA20" s="181"/>
      <c r="SB20" s="181"/>
      <c r="SC20" s="181"/>
      <c r="SD20" s="181"/>
      <c r="SE20" s="181"/>
      <c r="SF20" s="181"/>
      <c r="SG20" s="181"/>
      <c r="SH20" s="181"/>
      <c r="SI20" s="181"/>
      <c r="SJ20" s="181"/>
      <c r="SK20" s="181"/>
      <c r="SL20" s="181"/>
      <c r="SM20" s="181"/>
      <c r="SN20" s="181"/>
      <c r="SO20" s="181"/>
      <c r="SP20" s="181"/>
      <c r="SQ20" s="181"/>
      <c r="SR20" s="181"/>
      <c r="SS20" s="181"/>
      <c r="ST20" s="181"/>
      <c r="SU20" s="181"/>
      <c r="SV20" s="181"/>
      <c r="SW20" s="181"/>
      <c r="SX20" s="181"/>
      <c r="SY20" s="181"/>
      <c r="SZ20" s="181"/>
      <c r="TA20" s="181"/>
      <c r="TB20" s="181"/>
      <c r="TC20" s="181"/>
      <c r="TD20" s="181"/>
      <c r="TE20" s="181"/>
      <c r="TF20" s="181"/>
      <c r="TG20" s="181"/>
      <c r="TH20" s="181"/>
      <c r="TI20" s="181"/>
      <c r="TJ20" s="181"/>
      <c r="TK20" s="181"/>
      <c r="TL20" s="181"/>
      <c r="TM20" s="181"/>
      <c r="TN20" s="181"/>
      <c r="TO20" s="181"/>
      <c r="TP20" s="181"/>
      <c r="TQ20" s="181"/>
      <c r="TR20" s="181"/>
      <c r="TS20" s="181"/>
      <c r="TT20" s="181"/>
      <c r="TU20" s="181"/>
      <c r="TV20" s="181"/>
      <c r="TW20" s="181"/>
      <c r="TX20" s="181"/>
      <c r="TY20" s="181"/>
      <c r="TZ20" s="181"/>
      <c r="UA20" s="181"/>
      <c r="UB20" s="181"/>
      <c r="UC20" s="181"/>
      <c r="UD20" s="181"/>
      <c r="UE20" s="181"/>
      <c r="UF20" s="181"/>
      <c r="UG20" s="181"/>
      <c r="UH20" s="181"/>
      <c r="UI20" s="181"/>
      <c r="UJ20" s="181"/>
      <c r="UK20" s="181"/>
      <c r="UL20" s="181"/>
      <c r="UM20" s="181"/>
      <c r="UN20" s="181"/>
      <c r="UO20" s="181"/>
      <c r="UP20" s="181"/>
      <c r="UQ20" s="181"/>
      <c r="UR20" s="181"/>
      <c r="US20" s="181"/>
      <c r="UT20" s="181"/>
      <c r="UU20" s="181"/>
      <c r="UV20" s="181"/>
      <c r="UW20" s="181"/>
      <c r="UX20" s="181"/>
      <c r="UY20" s="181"/>
      <c r="UZ20" s="181"/>
      <c r="VA20" s="181"/>
      <c r="VB20" s="181"/>
      <c r="VC20" s="181"/>
      <c r="VD20" s="181"/>
      <c r="VE20" s="181"/>
      <c r="VF20" s="181"/>
      <c r="VG20" s="181"/>
      <c r="VH20" s="181"/>
      <c r="VI20" s="181"/>
      <c r="VJ20" s="181"/>
      <c r="VK20" s="181"/>
      <c r="VL20" s="181"/>
      <c r="VM20" s="181"/>
      <c r="VN20" s="181"/>
      <c r="VO20" s="181"/>
      <c r="VP20" s="181"/>
      <c r="VQ20" s="181"/>
      <c r="VR20" s="181"/>
      <c r="VS20" s="181"/>
      <c r="VT20" s="181"/>
      <c r="VU20" s="181"/>
      <c r="VV20" s="181"/>
      <c r="VW20" s="181"/>
      <c r="VX20" s="181"/>
      <c r="VY20" s="181"/>
      <c r="VZ20" s="181"/>
      <c r="WA20" s="181"/>
      <c r="WB20" s="181"/>
      <c r="WC20" s="181"/>
      <c r="WD20" s="181"/>
      <c r="WE20" s="181"/>
      <c r="WF20" s="181"/>
      <c r="WG20" s="181"/>
      <c r="WH20" s="181"/>
      <c r="WI20" s="181"/>
      <c r="WJ20" s="181"/>
      <c r="WK20" s="181"/>
      <c r="WL20" s="181"/>
      <c r="WM20" s="181"/>
      <c r="WN20" s="181"/>
      <c r="WO20" s="181"/>
      <c r="WP20" s="181"/>
      <c r="WQ20" s="181"/>
      <c r="WR20" s="181"/>
      <c r="WS20" s="181"/>
      <c r="WT20" s="181"/>
      <c r="WU20" s="181"/>
      <c r="WV20" s="181"/>
      <c r="WW20" s="181"/>
      <c r="WX20" s="181"/>
      <c r="WY20" s="181"/>
      <c r="WZ20" s="181"/>
      <c r="XA20" s="181"/>
      <c r="XB20" s="181"/>
      <c r="XC20" s="181"/>
      <c r="XD20" s="181"/>
      <c r="XE20" s="181"/>
      <c r="XF20" s="181"/>
      <c r="XG20" s="181"/>
      <c r="XH20" s="181"/>
      <c r="XI20" s="181"/>
      <c r="XJ20" s="181"/>
      <c r="XK20" s="181"/>
      <c r="XL20" s="181"/>
      <c r="XM20" s="181"/>
      <c r="XN20" s="181"/>
      <c r="XO20" s="181"/>
      <c r="XP20" s="181"/>
      <c r="XQ20" s="181"/>
      <c r="XR20" s="181"/>
      <c r="XS20" s="181"/>
      <c r="XT20" s="181"/>
      <c r="XU20" s="181"/>
      <c r="XV20" s="181"/>
      <c r="XW20" s="181"/>
      <c r="XX20" s="181"/>
      <c r="XY20" s="181"/>
      <c r="XZ20" s="181"/>
      <c r="YA20" s="181"/>
      <c r="YB20" s="181"/>
      <c r="YC20" s="181"/>
      <c r="YD20" s="181"/>
      <c r="YE20" s="181"/>
      <c r="YF20" s="181"/>
      <c r="YG20" s="181"/>
      <c r="YH20" s="181"/>
      <c r="YI20" s="181"/>
      <c r="YJ20" s="181"/>
      <c r="YK20" s="181"/>
      <c r="YL20" s="181"/>
      <c r="YM20" s="181"/>
      <c r="YN20" s="181"/>
      <c r="YO20" s="181"/>
      <c r="YP20" s="181"/>
      <c r="YQ20" s="181"/>
      <c r="YR20" s="181"/>
      <c r="YS20" s="181"/>
      <c r="YT20" s="181"/>
      <c r="YU20" s="181"/>
      <c r="YV20" s="181"/>
      <c r="YW20" s="181"/>
      <c r="YX20" s="181"/>
      <c r="YY20" s="181"/>
      <c r="YZ20" s="181"/>
      <c r="ZA20" s="181"/>
      <c r="ZB20" s="181"/>
      <c r="ZC20" s="181"/>
      <c r="ZD20" s="181"/>
      <c r="ZE20" s="181"/>
      <c r="ZF20" s="181"/>
      <c r="ZG20" s="181"/>
      <c r="ZH20" s="181"/>
      <c r="ZI20" s="181"/>
      <c r="ZJ20" s="181"/>
      <c r="ZK20" s="181"/>
      <c r="ZL20" s="181"/>
      <c r="ZM20" s="181"/>
      <c r="ZN20" s="181"/>
      <c r="ZO20" s="181"/>
      <c r="ZP20" s="181"/>
      <c r="ZQ20" s="181"/>
      <c r="ZR20" s="181"/>
      <c r="ZS20" s="181"/>
      <c r="ZT20" s="181"/>
      <c r="ZU20" s="181"/>
      <c r="ZV20" s="181"/>
      <c r="ZW20" s="181"/>
      <c r="ZX20" s="181"/>
      <c r="ZY20" s="181"/>
      <c r="ZZ20" s="181"/>
      <c r="AAA20" s="181"/>
      <c r="AAB20" s="181"/>
      <c r="AAC20" s="181"/>
      <c r="AAD20" s="181"/>
      <c r="AAE20" s="181"/>
      <c r="AAF20" s="181"/>
      <c r="AAG20" s="181"/>
      <c r="AAH20" s="181"/>
      <c r="AAI20" s="181"/>
      <c r="AAJ20" s="181"/>
      <c r="AAK20" s="181"/>
      <c r="AAL20" s="181"/>
      <c r="AAM20" s="181"/>
      <c r="AAN20" s="181"/>
      <c r="AAO20" s="181"/>
      <c r="AAP20" s="181"/>
      <c r="AAQ20" s="181"/>
      <c r="AAR20" s="181"/>
      <c r="AAS20" s="181"/>
      <c r="AAT20" s="181"/>
      <c r="AAU20" s="181"/>
      <c r="AAV20" s="181"/>
      <c r="AAW20" s="181"/>
      <c r="AAX20" s="181"/>
      <c r="AAY20" s="181"/>
      <c r="AAZ20" s="181"/>
      <c r="ABA20" s="181"/>
      <c r="ABB20" s="181"/>
      <c r="ABC20" s="181"/>
      <c r="ABD20" s="181"/>
      <c r="ABE20" s="181"/>
      <c r="ABF20" s="181"/>
      <c r="ABG20" s="181"/>
      <c r="ABH20" s="181"/>
      <c r="ABI20" s="181"/>
      <c r="ABJ20" s="181"/>
      <c r="ABK20" s="181"/>
      <c r="ABL20" s="181"/>
      <c r="ABM20" s="181"/>
      <c r="ABN20" s="181"/>
      <c r="ABO20" s="181"/>
      <c r="ABP20" s="181"/>
      <c r="ABQ20" s="181"/>
      <c r="ABR20" s="181"/>
      <c r="ABS20" s="181"/>
      <c r="ABT20" s="181"/>
      <c r="ABU20" s="181"/>
      <c r="ABV20" s="181"/>
      <c r="ABW20" s="181"/>
      <c r="ABX20" s="181"/>
      <c r="ABY20" s="181"/>
      <c r="ABZ20" s="181"/>
      <c r="ACA20" s="181"/>
      <c r="ACB20" s="181"/>
      <c r="ACC20" s="181"/>
      <c r="ACD20" s="181"/>
      <c r="ACE20" s="181"/>
      <c r="ACF20" s="181"/>
      <c r="ACG20" s="181"/>
      <c r="ACH20" s="181"/>
      <c r="ACI20" s="181"/>
      <c r="ACJ20" s="181"/>
      <c r="ACK20" s="181"/>
      <c r="ACL20" s="181"/>
      <c r="ACM20" s="181"/>
      <c r="ACN20" s="181"/>
      <c r="ACO20" s="181"/>
      <c r="ACP20" s="181"/>
      <c r="ACQ20" s="181"/>
      <c r="ACR20" s="181"/>
      <c r="ACS20" s="181"/>
      <c r="ACT20" s="181"/>
      <c r="ACU20" s="181"/>
      <c r="ACV20" s="181"/>
      <c r="ACW20" s="181"/>
      <c r="ACX20" s="181"/>
      <c r="ACY20" s="181"/>
      <c r="ACZ20" s="181"/>
      <c r="ADA20" s="181"/>
      <c r="ADB20" s="181"/>
      <c r="ADC20" s="181"/>
      <c r="ADD20" s="181"/>
      <c r="ADE20" s="181"/>
      <c r="ADF20" s="181"/>
      <c r="ADG20" s="181"/>
      <c r="ADH20" s="181"/>
      <c r="ADI20" s="181"/>
      <c r="ADJ20" s="181"/>
      <c r="ADK20" s="181"/>
      <c r="ADL20" s="181"/>
      <c r="ADM20" s="181"/>
      <c r="ADN20" s="181"/>
      <c r="ADO20" s="181"/>
      <c r="ADP20" s="181"/>
      <c r="ADQ20" s="181"/>
      <c r="ADR20" s="181"/>
      <c r="ADS20" s="181"/>
      <c r="ADT20" s="181"/>
      <c r="ADU20" s="181"/>
      <c r="ADV20" s="181"/>
      <c r="ADW20" s="181"/>
      <c r="ADX20" s="181"/>
      <c r="ADY20" s="181"/>
      <c r="ADZ20" s="181"/>
      <c r="AEA20" s="181"/>
      <c r="AEB20" s="181"/>
      <c r="AEC20" s="181"/>
      <c r="AED20" s="181"/>
      <c r="AEE20" s="181"/>
      <c r="AEF20" s="181"/>
      <c r="AEG20" s="181"/>
      <c r="AEH20" s="181"/>
      <c r="AEI20" s="181"/>
      <c r="AEJ20" s="181"/>
      <c r="AEK20" s="181"/>
      <c r="AEL20" s="181"/>
      <c r="AEM20" s="181"/>
      <c r="AEN20" s="181"/>
      <c r="AEO20" s="181"/>
      <c r="AEP20" s="181"/>
      <c r="AEQ20" s="181"/>
      <c r="AER20" s="181"/>
      <c r="AES20" s="181"/>
      <c r="AET20" s="181"/>
      <c r="AEU20" s="181"/>
      <c r="AEV20" s="181"/>
      <c r="AEW20" s="181"/>
      <c r="AEX20" s="181"/>
      <c r="AEY20" s="181"/>
      <c r="AEZ20" s="181"/>
      <c r="AFA20" s="181"/>
      <c r="AFB20" s="181"/>
      <c r="AFC20" s="181"/>
      <c r="AFD20" s="181"/>
      <c r="AFE20" s="181"/>
      <c r="AFF20" s="181"/>
      <c r="AFG20" s="181"/>
      <c r="AFH20" s="181"/>
      <c r="AFI20" s="181"/>
      <c r="AFJ20" s="181"/>
      <c r="AFK20" s="181"/>
      <c r="AFL20" s="181"/>
      <c r="AFM20" s="181"/>
      <c r="AFN20" s="181"/>
      <c r="AFO20" s="181"/>
      <c r="AFP20" s="181"/>
      <c r="AFQ20" s="181"/>
      <c r="AFR20" s="181"/>
      <c r="AFS20" s="181"/>
      <c r="AFT20" s="181"/>
      <c r="AFU20" s="181"/>
      <c r="AFV20" s="181"/>
      <c r="AFW20" s="181"/>
      <c r="AFX20" s="181"/>
      <c r="AFY20" s="181"/>
      <c r="AFZ20" s="181"/>
      <c r="AGA20" s="181"/>
      <c r="AGB20" s="181"/>
      <c r="AGC20" s="181"/>
      <c r="AGD20" s="181"/>
      <c r="AGE20" s="181"/>
      <c r="AGF20" s="181"/>
      <c r="AGG20" s="181"/>
      <c r="AGH20" s="181"/>
      <c r="AGI20" s="181"/>
      <c r="AGJ20" s="181"/>
      <c r="AGK20" s="181"/>
      <c r="AGL20" s="181"/>
      <c r="AGM20" s="181"/>
      <c r="AGN20" s="181"/>
      <c r="AGO20" s="181"/>
      <c r="AGP20" s="181"/>
      <c r="AGQ20" s="181"/>
      <c r="AGR20" s="181"/>
      <c r="AGS20" s="181"/>
      <c r="AGT20" s="181"/>
      <c r="AGU20" s="181"/>
      <c r="AGV20" s="181"/>
      <c r="AGW20" s="181"/>
      <c r="AGX20" s="181"/>
      <c r="AGY20" s="181"/>
      <c r="AGZ20" s="181"/>
      <c r="AHA20" s="181"/>
      <c r="AHB20" s="181"/>
      <c r="AHC20" s="181"/>
      <c r="AHD20" s="181"/>
      <c r="AHE20" s="181"/>
      <c r="AHF20" s="181"/>
      <c r="AHG20" s="181"/>
      <c r="AHH20" s="181"/>
      <c r="AHI20" s="181"/>
      <c r="AHJ20" s="181"/>
      <c r="AHK20" s="181"/>
      <c r="AHL20" s="181"/>
      <c r="AHM20" s="181"/>
      <c r="AHN20" s="181"/>
      <c r="AHO20" s="181"/>
      <c r="AHP20" s="181"/>
      <c r="AHQ20" s="181"/>
      <c r="AHR20" s="181"/>
      <c r="AHS20" s="181"/>
      <c r="AHT20" s="181"/>
      <c r="AHU20" s="181"/>
      <c r="AHV20" s="181"/>
      <c r="AHW20" s="181"/>
      <c r="AHX20" s="181"/>
      <c r="AHY20" s="181"/>
      <c r="AHZ20" s="181"/>
      <c r="AIA20" s="181"/>
      <c r="AIB20" s="181"/>
      <c r="AIC20" s="181"/>
      <c r="AID20" s="181"/>
      <c r="AIE20" s="181"/>
      <c r="AIF20" s="181"/>
      <c r="AIG20" s="181"/>
      <c r="AIH20" s="181"/>
      <c r="AII20" s="181"/>
      <c r="AIJ20" s="181"/>
      <c r="AIK20" s="181"/>
      <c r="AIL20" s="181"/>
      <c r="AIM20" s="181"/>
      <c r="AIN20" s="181"/>
      <c r="AIO20" s="181"/>
      <c r="AIP20" s="181"/>
      <c r="AIQ20" s="181"/>
      <c r="AIR20" s="181"/>
      <c r="AIS20" s="181"/>
      <c r="AIT20" s="181"/>
      <c r="AIU20" s="181"/>
      <c r="AIV20" s="181"/>
      <c r="AIW20" s="181"/>
      <c r="AIX20" s="181"/>
      <c r="AIY20" s="181"/>
      <c r="AIZ20" s="181"/>
      <c r="AJA20" s="181"/>
      <c r="AJB20" s="181"/>
      <c r="AJC20" s="181"/>
      <c r="AJD20" s="181"/>
      <c r="AJE20" s="181"/>
      <c r="AJF20" s="181"/>
      <c r="AJG20" s="181"/>
      <c r="AJH20" s="181"/>
      <c r="AJI20" s="181"/>
      <c r="AJJ20" s="181"/>
      <c r="AJK20" s="181"/>
      <c r="AJL20" s="181"/>
      <c r="AJM20" s="181"/>
      <c r="AJN20" s="181"/>
      <c r="AJO20" s="181"/>
      <c r="AJP20" s="181"/>
      <c r="AJQ20" s="181"/>
      <c r="AJR20" s="181"/>
      <c r="AJS20" s="181"/>
      <c r="AJT20" s="181"/>
      <c r="AJU20" s="181"/>
      <c r="AJV20" s="181"/>
      <c r="AJW20" s="181"/>
      <c r="AJX20" s="181"/>
      <c r="AJY20" s="181"/>
      <c r="AJZ20" s="181"/>
      <c r="AKA20" s="181"/>
      <c r="AKB20" s="181"/>
      <c r="AKC20" s="181"/>
      <c r="AKD20" s="181"/>
      <c r="AKE20" s="181"/>
      <c r="AKF20" s="181"/>
      <c r="AKG20" s="181"/>
      <c r="AKH20" s="181"/>
      <c r="AKI20" s="181"/>
      <c r="AKJ20" s="181"/>
      <c r="AKK20" s="181"/>
      <c r="AKL20" s="181"/>
      <c r="AKM20" s="181"/>
      <c r="AKN20" s="181"/>
      <c r="AKO20" s="181"/>
      <c r="AKP20" s="181"/>
      <c r="AKQ20" s="181"/>
      <c r="AKR20" s="181"/>
      <c r="AKS20" s="181"/>
      <c r="AKT20" s="181"/>
      <c r="AKU20" s="181"/>
      <c r="AKV20" s="181"/>
      <c r="AKW20" s="181"/>
      <c r="AKX20" s="181"/>
      <c r="AKY20" s="181"/>
      <c r="AKZ20" s="181"/>
      <c r="ALA20" s="181"/>
      <c r="ALB20" s="181"/>
      <c r="ALC20" s="181"/>
      <c r="ALD20" s="181"/>
      <c r="ALE20" s="181"/>
      <c r="ALF20" s="181"/>
      <c r="ALG20" s="181"/>
      <c r="ALH20" s="181"/>
      <c r="ALI20" s="181"/>
      <c r="ALJ20" s="181"/>
      <c r="ALK20" s="181"/>
      <c r="ALL20" s="181"/>
      <c r="ALM20" s="181"/>
      <c r="ALN20" s="181"/>
      <c r="ALO20" s="181"/>
      <c r="ALP20" s="181"/>
      <c r="ALQ20" s="181"/>
      <c r="ALR20" s="181"/>
      <c r="ALS20" s="181"/>
      <c r="ALT20" s="181"/>
      <c r="ALU20" s="181"/>
      <c r="ALV20" s="181"/>
      <c r="ALW20" s="181"/>
      <c r="ALX20" s="181"/>
      <c r="ALY20" s="181"/>
      <c r="ALZ20" s="181"/>
      <c r="AMA20" s="181"/>
      <c r="AMB20" s="181"/>
      <c r="AMC20" s="181"/>
      <c r="AMD20" s="181"/>
      <c r="AME20" s="181"/>
      <c r="AMF20" s="181"/>
      <c r="AMG20" s="181"/>
      <c r="AMH20" s="181"/>
      <c r="AMI20" s="181"/>
      <c r="AMJ20" s="181"/>
      <c r="AMK20" s="181"/>
    </row>
    <row r="21" spans="1:1025" x14ac:dyDescent="0.25">
      <c r="A21" s="182" t="s">
        <v>50</v>
      </c>
      <c r="B21" s="182"/>
      <c r="C21" s="182"/>
      <c r="D21" s="182"/>
      <c r="E21" s="182"/>
      <c r="F21" s="182"/>
      <c r="G21" s="182"/>
      <c r="H21" s="182"/>
      <c r="I21" s="182"/>
      <c r="J21" s="182"/>
      <c r="K21" s="182"/>
      <c r="L21" s="182"/>
      <c r="M21" s="182"/>
      <c r="N21" s="182"/>
      <c r="O21" s="182"/>
      <c r="P21" s="182"/>
      <c r="Q21" s="181"/>
      <c r="R21" s="181"/>
      <c r="S21" s="181"/>
      <c r="T21" s="181"/>
      <c r="U21" s="181"/>
      <c r="V21" s="181"/>
      <c r="W21" s="181"/>
      <c r="X21" s="181"/>
      <c r="Y21" s="181"/>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1"/>
      <c r="BA21" s="181"/>
      <c r="BB21" s="181"/>
      <c r="BC21" s="181"/>
      <c r="BD21" s="181"/>
      <c r="BE21" s="181"/>
      <c r="BF21" s="181"/>
      <c r="BG21" s="181"/>
      <c r="BH21" s="181"/>
      <c r="BI21" s="181"/>
      <c r="BJ21" s="181"/>
      <c r="BK21" s="181"/>
      <c r="BL21" s="181"/>
      <c r="BM21" s="181"/>
      <c r="BN21" s="181"/>
      <c r="BO21" s="181"/>
      <c r="BP21" s="181"/>
      <c r="BQ21" s="181"/>
      <c r="BR21" s="181"/>
      <c r="BS21" s="181"/>
      <c r="BT21" s="181"/>
      <c r="BU21" s="181"/>
      <c r="BV21" s="181"/>
      <c r="BW21" s="181"/>
      <c r="BX21" s="181"/>
      <c r="BY21" s="181"/>
      <c r="BZ21" s="181"/>
      <c r="CA21" s="181"/>
      <c r="CB21" s="181"/>
      <c r="CC21" s="181"/>
      <c r="CD21" s="181"/>
      <c r="CE21" s="181"/>
      <c r="CF21" s="181"/>
      <c r="CG21" s="181"/>
      <c r="CH21" s="181"/>
      <c r="CI21" s="181"/>
      <c r="CJ21" s="181"/>
      <c r="CK21" s="181"/>
      <c r="CL21" s="181"/>
      <c r="CM21" s="181"/>
      <c r="CN21" s="181"/>
      <c r="CO21" s="181"/>
      <c r="CP21" s="181"/>
      <c r="CQ21" s="181"/>
      <c r="CR21" s="181"/>
      <c r="CS21" s="181"/>
      <c r="CT21" s="181"/>
      <c r="CU21" s="181"/>
      <c r="CV21" s="181"/>
      <c r="CW21" s="181"/>
      <c r="CX21" s="181"/>
      <c r="CY21" s="181"/>
      <c r="CZ21" s="181"/>
      <c r="DA21" s="181"/>
      <c r="DB21" s="181"/>
      <c r="DC21" s="181"/>
      <c r="DD21" s="181"/>
      <c r="DE21" s="181"/>
      <c r="DF21" s="181"/>
      <c r="DG21" s="181"/>
      <c r="DH21" s="181"/>
      <c r="DI21" s="181"/>
      <c r="DJ21" s="181"/>
      <c r="DK21" s="181"/>
      <c r="DL21" s="181"/>
      <c r="DM21" s="181"/>
      <c r="DN21" s="181"/>
      <c r="DO21" s="181"/>
      <c r="DP21" s="181"/>
      <c r="DQ21" s="181"/>
      <c r="DR21" s="181"/>
      <c r="DS21" s="181"/>
      <c r="DT21" s="181"/>
      <c r="DU21" s="181"/>
      <c r="DV21" s="181"/>
      <c r="DW21" s="181"/>
      <c r="DX21" s="181"/>
      <c r="DY21" s="181"/>
      <c r="DZ21" s="181"/>
      <c r="EA21" s="181"/>
      <c r="EB21" s="181"/>
      <c r="EC21" s="181"/>
      <c r="ED21" s="181"/>
      <c r="EE21" s="181"/>
      <c r="EF21" s="181"/>
      <c r="EG21" s="181"/>
      <c r="EH21" s="181"/>
      <c r="EI21" s="181"/>
      <c r="EJ21" s="181"/>
      <c r="EK21" s="181"/>
      <c r="EL21" s="181"/>
      <c r="EM21" s="181"/>
      <c r="EN21" s="181"/>
      <c r="EO21" s="181"/>
      <c r="EP21" s="181"/>
      <c r="EQ21" s="181"/>
      <c r="ER21" s="181"/>
      <c r="ES21" s="181"/>
      <c r="ET21" s="181"/>
      <c r="EU21" s="181"/>
      <c r="EV21" s="181"/>
      <c r="EW21" s="181"/>
      <c r="EX21" s="181"/>
      <c r="EY21" s="181"/>
      <c r="EZ21" s="181"/>
      <c r="FA21" s="181"/>
      <c r="FB21" s="181"/>
      <c r="FC21" s="181"/>
      <c r="FD21" s="181"/>
      <c r="FE21" s="181"/>
      <c r="FF21" s="181"/>
      <c r="FG21" s="181"/>
      <c r="FH21" s="181"/>
      <c r="FI21" s="181"/>
      <c r="FJ21" s="181"/>
      <c r="FK21" s="181"/>
      <c r="FL21" s="181"/>
      <c r="FM21" s="181"/>
      <c r="FN21" s="181"/>
      <c r="FO21" s="181"/>
      <c r="FP21" s="181"/>
      <c r="FQ21" s="181"/>
      <c r="FR21" s="181"/>
      <c r="FS21" s="181"/>
      <c r="FT21" s="181"/>
      <c r="FU21" s="181"/>
      <c r="FV21" s="181"/>
      <c r="FW21" s="181"/>
      <c r="FX21" s="181"/>
      <c r="FY21" s="181"/>
      <c r="FZ21" s="181"/>
      <c r="GA21" s="181"/>
      <c r="GB21" s="181"/>
      <c r="GC21" s="181"/>
      <c r="GD21" s="181"/>
      <c r="GE21" s="181"/>
      <c r="GF21" s="181"/>
      <c r="GG21" s="181"/>
      <c r="GH21" s="181"/>
      <c r="GI21" s="181"/>
      <c r="GJ21" s="181"/>
      <c r="GK21" s="181"/>
      <c r="GL21" s="181"/>
      <c r="GM21" s="181"/>
      <c r="GN21" s="181"/>
      <c r="GO21" s="181"/>
      <c r="GP21" s="181"/>
      <c r="GQ21" s="181"/>
      <c r="GR21" s="181"/>
      <c r="GS21" s="181"/>
      <c r="GT21" s="181"/>
      <c r="GU21" s="181"/>
      <c r="GV21" s="181"/>
      <c r="GW21" s="181"/>
      <c r="GX21" s="181"/>
      <c r="GY21" s="181"/>
      <c r="GZ21" s="181"/>
      <c r="HA21" s="181"/>
      <c r="HB21" s="181"/>
      <c r="HC21" s="181"/>
      <c r="HD21" s="181"/>
      <c r="HE21" s="181"/>
      <c r="HF21" s="181"/>
      <c r="HG21" s="181"/>
      <c r="HH21" s="181"/>
      <c r="HI21" s="181"/>
      <c r="HJ21" s="181"/>
      <c r="HK21" s="181"/>
      <c r="HL21" s="181"/>
      <c r="HM21" s="181"/>
      <c r="HN21" s="181"/>
      <c r="HO21" s="181"/>
      <c r="HP21" s="181"/>
      <c r="HQ21" s="181"/>
      <c r="HR21" s="181"/>
      <c r="HS21" s="181"/>
      <c r="HT21" s="181"/>
      <c r="HU21" s="181"/>
      <c r="HV21" s="181"/>
      <c r="HW21" s="181"/>
      <c r="HX21" s="181"/>
      <c r="HY21" s="181"/>
      <c r="HZ21" s="181"/>
      <c r="IA21" s="181"/>
      <c r="IB21" s="181"/>
      <c r="IC21" s="181"/>
      <c r="ID21" s="181"/>
      <c r="IE21" s="181"/>
      <c r="IF21" s="181"/>
      <c r="IG21" s="181"/>
      <c r="IH21" s="181"/>
      <c r="II21" s="181"/>
      <c r="IJ21" s="181"/>
      <c r="IK21" s="181"/>
      <c r="IL21" s="181"/>
      <c r="IM21" s="181"/>
      <c r="IN21" s="181"/>
      <c r="IO21" s="181"/>
      <c r="IP21" s="181"/>
      <c r="IQ21" s="181"/>
      <c r="IR21" s="181"/>
      <c r="IS21" s="181"/>
      <c r="IT21" s="181"/>
      <c r="IU21" s="181"/>
      <c r="IV21" s="181"/>
      <c r="IW21" s="181"/>
      <c r="IX21" s="181"/>
      <c r="IY21" s="181"/>
      <c r="IZ21" s="181"/>
      <c r="JA21" s="181"/>
      <c r="JB21" s="181"/>
      <c r="JC21" s="181"/>
      <c r="JD21" s="181"/>
      <c r="JE21" s="181"/>
      <c r="JF21" s="181"/>
      <c r="JG21" s="181"/>
      <c r="JH21" s="181"/>
      <c r="JI21" s="181"/>
      <c r="JJ21" s="181"/>
      <c r="JK21" s="181"/>
      <c r="JL21" s="181"/>
      <c r="JM21" s="181"/>
      <c r="JN21" s="181"/>
      <c r="JO21" s="181"/>
      <c r="JP21" s="181"/>
      <c r="JQ21" s="181"/>
      <c r="JR21" s="181"/>
      <c r="JS21" s="181"/>
      <c r="JT21" s="181"/>
      <c r="JU21" s="181"/>
      <c r="JV21" s="181"/>
      <c r="JW21" s="181"/>
      <c r="JX21" s="181"/>
      <c r="JY21" s="181"/>
      <c r="JZ21" s="181"/>
      <c r="KA21" s="181"/>
      <c r="KB21" s="181"/>
      <c r="KC21" s="181"/>
      <c r="KD21" s="181"/>
      <c r="KE21" s="181"/>
      <c r="KF21" s="181"/>
      <c r="KG21" s="181"/>
      <c r="KH21" s="181"/>
      <c r="KI21" s="181"/>
      <c r="KJ21" s="181"/>
      <c r="KK21" s="181"/>
      <c r="KL21" s="181"/>
      <c r="KM21" s="181"/>
      <c r="KN21" s="181"/>
      <c r="KO21" s="181"/>
      <c r="KP21" s="181"/>
      <c r="KQ21" s="181"/>
      <c r="KR21" s="181"/>
      <c r="KS21" s="181"/>
      <c r="KT21" s="181"/>
      <c r="KU21" s="181"/>
      <c r="KV21" s="181"/>
      <c r="KW21" s="181"/>
      <c r="KX21" s="181"/>
      <c r="KY21" s="181"/>
      <c r="KZ21" s="181"/>
      <c r="LA21" s="181"/>
      <c r="LB21" s="181"/>
      <c r="LC21" s="181"/>
      <c r="LD21" s="181"/>
      <c r="LE21" s="181"/>
      <c r="LF21" s="181"/>
      <c r="LG21" s="181"/>
      <c r="LH21" s="181"/>
      <c r="LI21" s="181"/>
      <c r="LJ21" s="181"/>
      <c r="LK21" s="181"/>
      <c r="LL21" s="181"/>
      <c r="LM21" s="181"/>
      <c r="LN21" s="181"/>
      <c r="LO21" s="181"/>
      <c r="LP21" s="181"/>
      <c r="LQ21" s="181"/>
      <c r="LR21" s="181"/>
      <c r="LS21" s="181"/>
      <c r="LT21" s="181"/>
      <c r="LU21" s="181"/>
      <c r="LV21" s="181"/>
      <c r="LW21" s="181"/>
      <c r="LX21" s="181"/>
      <c r="LY21" s="181"/>
      <c r="LZ21" s="181"/>
      <c r="MA21" s="181"/>
      <c r="MB21" s="181"/>
      <c r="MC21" s="181"/>
      <c r="MD21" s="181"/>
      <c r="ME21" s="181"/>
      <c r="MF21" s="181"/>
      <c r="MG21" s="181"/>
      <c r="MH21" s="181"/>
      <c r="MI21" s="181"/>
      <c r="MJ21" s="181"/>
      <c r="MK21" s="181"/>
      <c r="ML21" s="181"/>
      <c r="MM21" s="181"/>
      <c r="MN21" s="181"/>
      <c r="MO21" s="181"/>
      <c r="MP21" s="181"/>
      <c r="MQ21" s="181"/>
      <c r="MR21" s="181"/>
      <c r="MS21" s="181"/>
      <c r="MT21" s="181"/>
      <c r="MU21" s="181"/>
      <c r="MV21" s="181"/>
      <c r="MW21" s="181"/>
      <c r="MX21" s="181"/>
      <c r="MY21" s="181"/>
      <c r="MZ21" s="181"/>
      <c r="NA21" s="181"/>
      <c r="NB21" s="181"/>
      <c r="NC21" s="181"/>
      <c r="ND21" s="181"/>
      <c r="NE21" s="181"/>
      <c r="NF21" s="181"/>
      <c r="NG21" s="181"/>
      <c r="NH21" s="181"/>
      <c r="NI21" s="181"/>
      <c r="NJ21" s="181"/>
      <c r="NK21" s="181"/>
      <c r="NL21" s="181"/>
      <c r="NM21" s="181"/>
      <c r="NN21" s="181"/>
      <c r="NO21" s="181"/>
      <c r="NP21" s="181"/>
      <c r="NQ21" s="181"/>
      <c r="NR21" s="181"/>
      <c r="NS21" s="181"/>
      <c r="NT21" s="181"/>
      <c r="NU21" s="181"/>
      <c r="NV21" s="181"/>
      <c r="NW21" s="181"/>
      <c r="NX21" s="181"/>
      <c r="NY21" s="181"/>
      <c r="NZ21" s="181"/>
      <c r="OA21" s="181"/>
      <c r="OB21" s="181"/>
      <c r="OC21" s="181"/>
      <c r="OD21" s="181"/>
      <c r="OE21" s="181"/>
      <c r="OF21" s="181"/>
      <c r="OG21" s="181"/>
      <c r="OH21" s="181"/>
      <c r="OI21" s="181"/>
      <c r="OJ21" s="181"/>
      <c r="OK21" s="181"/>
      <c r="OL21" s="181"/>
      <c r="OM21" s="181"/>
      <c r="ON21" s="181"/>
      <c r="OO21" s="181"/>
      <c r="OP21" s="181"/>
      <c r="OQ21" s="181"/>
      <c r="OR21" s="181"/>
      <c r="OS21" s="181"/>
      <c r="OT21" s="181"/>
      <c r="OU21" s="181"/>
      <c r="OV21" s="181"/>
      <c r="OW21" s="181"/>
      <c r="OX21" s="181"/>
      <c r="OY21" s="181"/>
      <c r="OZ21" s="181"/>
      <c r="PA21" s="181"/>
      <c r="PB21" s="181"/>
      <c r="PC21" s="181"/>
      <c r="PD21" s="181"/>
      <c r="PE21" s="181"/>
      <c r="PF21" s="181"/>
      <c r="PG21" s="181"/>
      <c r="PH21" s="181"/>
      <c r="PI21" s="181"/>
      <c r="PJ21" s="181"/>
      <c r="PK21" s="181"/>
      <c r="PL21" s="181"/>
      <c r="PM21" s="181"/>
      <c r="PN21" s="181"/>
      <c r="PO21" s="181"/>
      <c r="PP21" s="181"/>
      <c r="PQ21" s="181"/>
      <c r="PR21" s="181"/>
      <c r="PS21" s="181"/>
      <c r="PT21" s="181"/>
      <c r="PU21" s="181"/>
      <c r="PV21" s="181"/>
      <c r="PW21" s="181"/>
      <c r="PX21" s="181"/>
      <c r="PY21" s="181"/>
      <c r="PZ21" s="181"/>
      <c r="QA21" s="181"/>
      <c r="QB21" s="181"/>
      <c r="QC21" s="181"/>
      <c r="QD21" s="181"/>
      <c r="QE21" s="181"/>
      <c r="QF21" s="181"/>
      <c r="QG21" s="181"/>
      <c r="QH21" s="181"/>
      <c r="QI21" s="181"/>
      <c r="QJ21" s="181"/>
      <c r="QK21" s="181"/>
      <c r="QL21" s="181"/>
      <c r="QM21" s="181"/>
      <c r="QN21" s="181"/>
      <c r="QO21" s="181"/>
      <c r="QP21" s="181"/>
      <c r="QQ21" s="181"/>
      <c r="QR21" s="181"/>
      <c r="QS21" s="181"/>
      <c r="QT21" s="181"/>
      <c r="QU21" s="181"/>
      <c r="QV21" s="181"/>
      <c r="QW21" s="181"/>
      <c r="QX21" s="181"/>
      <c r="QY21" s="181"/>
      <c r="QZ21" s="181"/>
      <c r="RA21" s="181"/>
      <c r="RB21" s="181"/>
      <c r="RC21" s="181"/>
      <c r="RD21" s="181"/>
      <c r="RE21" s="181"/>
      <c r="RF21" s="181"/>
      <c r="RG21" s="181"/>
      <c r="RH21" s="181"/>
      <c r="RI21" s="181"/>
      <c r="RJ21" s="181"/>
      <c r="RK21" s="181"/>
      <c r="RL21" s="181"/>
      <c r="RM21" s="181"/>
      <c r="RN21" s="181"/>
      <c r="RO21" s="181"/>
      <c r="RP21" s="181"/>
      <c r="RQ21" s="181"/>
      <c r="RR21" s="181"/>
      <c r="RS21" s="181"/>
      <c r="RT21" s="181"/>
      <c r="RU21" s="181"/>
      <c r="RV21" s="181"/>
      <c r="RW21" s="181"/>
      <c r="RX21" s="181"/>
      <c r="RY21" s="181"/>
      <c r="RZ21" s="181"/>
      <c r="SA21" s="181"/>
      <c r="SB21" s="181"/>
      <c r="SC21" s="181"/>
      <c r="SD21" s="181"/>
      <c r="SE21" s="181"/>
      <c r="SF21" s="181"/>
      <c r="SG21" s="181"/>
      <c r="SH21" s="181"/>
      <c r="SI21" s="181"/>
      <c r="SJ21" s="181"/>
      <c r="SK21" s="181"/>
      <c r="SL21" s="181"/>
      <c r="SM21" s="181"/>
      <c r="SN21" s="181"/>
      <c r="SO21" s="181"/>
      <c r="SP21" s="181"/>
      <c r="SQ21" s="181"/>
      <c r="SR21" s="181"/>
      <c r="SS21" s="181"/>
      <c r="ST21" s="181"/>
      <c r="SU21" s="181"/>
      <c r="SV21" s="181"/>
      <c r="SW21" s="181"/>
      <c r="SX21" s="181"/>
      <c r="SY21" s="181"/>
      <c r="SZ21" s="181"/>
      <c r="TA21" s="181"/>
      <c r="TB21" s="181"/>
      <c r="TC21" s="181"/>
      <c r="TD21" s="181"/>
      <c r="TE21" s="181"/>
      <c r="TF21" s="181"/>
      <c r="TG21" s="181"/>
      <c r="TH21" s="181"/>
      <c r="TI21" s="181"/>
      <c r="TJ21" s="181"/>
      <c r="TK21" s="181"/>
      <c r="TL21" s="181"/>
      <c r="TM21" s="181"/>
      <c r="TN21" s="181"/>
      <c r="TO21" s="181"/>
      <c r="TP21" s="181"/>
      <c r="TQ21" s="181"/>
      <c r="TR21" s="181"/>
      <c r="TS21" s="181"/>
      <c r="TT21" s="181"/>
      <c r="TU21" s="181"/>
      <c r="TV21" s="181"/>
      <c r="TW21" s="181"/>
      <c r="TX21" s="181"/>
      <c r="TY21" s="181"/>
      <c r="TZ21" s="181"/>
      <c r="UA21" s="181"/>
      <c r="UB21" s="181"/>
      <c r="UC21" s="181"/>
      <c r="UD21" s="181"/>
      <c r="UE21" s="181"/>
      <c r="UF21" s="181"/>
      <c r="UG21" s="181"/>
      <c r="UH21" s="181"/>
      <c r="UI21" s="181"/>
      <c r="UJ21" s="181"/>
      <c r="UK21" s="181"/>
      <c r="UL21" s="181"/>
      <c r="UM21" s="181"/>
      <c r="UN21" s="181"/>
      <c r="UO21" s="181"/>
      <c r="UP21" s="181"/>
      <c r="UQ21" s="181"/>
      <c r="UR21" s="181"/>
      <c r="US21" s="181"/>
      <c r="UT21" s="181"/>
      <c r="UU21" s="181"/>
      <c r="UV21" s="181"/>
      <c r="UW21" s="181"/>
      <c r="UX21" s="181"/>
      <c r="UY21" s="181"/>
      <c r="UZ21" s="181"/>
      <c r="VA21" s="181"/>
      <c r="VB21" s="181"/>
      <c r="VC21" s="181"/>
      <c r="VD21" s="181"/>
      <c r="VE21" s="181"/>
      <c r="VF21" s="181"/>
      <c r="VG21" s="181"/>
      <c r="VH21" s="181"/>
      <c r="VI21" s="181"/>
      <c r="VJ21" s="181"/>
      <c r="VK21" s="181"/>
      <c r="VL21" s="181"/>
      <c r="VM21" s="181"/>
      <c r="VN21" s="181"/>
      <c r="VO21" s="181"/>
      <c r="VP21" s="181"/>
      <c r="VQ21" s="181"/>
      <c r="VR21" s="181"/>
      <c r="VS21" s="181"/>
      <c r="VT21" s="181"/>
      <c r="VU21" s="181"/>
      <c r="VV21" s="181"/>
      <c r="VW21" s="181"/>
      <c r="VX21" s="181"/>
      <c r="VY21" s="181"/>
      <c r="VZ21" s="181"/>
      <c r="WA21" s="181"/>
      <c r="WB21" s="181"/>
      <c r="WC21" s="181"/>
      <c r="WD21" s="181"/>
      <c r="WE21" s="181"/>
      <c r="WF21" s="181"/>
      <c r="WG21" s="181"/>
      <c r="WH21" s="181"/>
      <c r="WI21" s="181"/>
      <c r="WJ21" s="181"/>
      <c r="WK21" s="181"/>
      <c r="WL21" s="181"/>
      <c r="WM21" s="181"/>
      <c r="WN21" s="181"/>
      <c r="WO21" s="181"/>
      <c r="WP21" s="181"/>
      <c r="WQ21" s="181"/>
      <c r="WR21" s="181"/>
      <c r="WS21" s="181"/>
      <c r="WT21" s="181"/>
      <c r="WU21" s="181"/>
      <c r="WV21" s="181"/>
      <c r="WW21" s="181"/>
      <c r="WX21" s="181"/>
      <c r="WY21" s="181"/>
      <c r="WZ21" s="181"/>
      <c r="XA21" s="181"/>
      <c r="XB21" s="181"/>
      <c r="XC21" s="181"/>
      <c r="XD21" s="181"/>
      <c r="XE21" s="181"/>
      <c r="XF21" s="181"/>
      <c r="XG21" s="181"/>
      <c r="XH21" s="181"/>
      <c r="XI21" s="181"/>
      <c r="XJ21" s="181"/>
      <c r="XK21" s="181"/>
      <c r="XL21" s="181"/>
      <c r="XM21" s="181"/>
      <c r="XN21" s="181"/>
      <c r="XO21" s="181"/>
      <c r="XP21" s="181"/>
      <c r="XQ21" s="181"/>
      <c r="XR21" s="181"/>
      <c r="XS21" s="181"/>
      <c r="XT21" s="181"/>
      <c r="XU21" s="181"/>
      <c r="XV21" s="181"/>
      <c r="XW21" s="181"/>
      <c r="XX21" s="181"/>
      <c r="XY21" s="181"/>
      <c r="XZ21" s="181"/>
      <c r="YA21" s="181"/>
      <c r="YB21" s="181"/>
      <c r="YC21" s="181"/>
      <c r="YD21" s="181"/>
      <c r="YE21" s="181"/>
      <c r="YF21" s="181"/>
      <c r="YG21" s="181"/>
      <c r="YH21" s="181"/>
      <c r="YI21" s="181"/>
      <c r="YJ21" s="181"/>
      <c r="YK21" s="181"/>
      <c r="YL21" s="181"/>
      <c r="YM21" s="181"/>
      <c r="YN21" s="181"/>
      <c r="YO21" s="181"/>
      <c r="YP21" s="181"/>
      <c r="YQ21" s="181"/>
      <c r="YR21" s="181"/>
      <c r="YS21" s="181"/>
      <c r="YT21" s="181"/>
      <c r="YU21" s="181"/>
      <c r="YV21" s="181"/>
      <c r="YW21" s="181"/>
      <c r="YX21" s="181"/>
      <c r="YY21" s="181"/>
      <c r="YZ21" s="181"/>
      <c r="ZA21" s="181"/>
      <c r="ZB21" s="181"/>
      <c r="ZC21" s="181"/>
      <c r="ZD21" s="181"/>
      <c r="ZE21" s="181"/>
      <c r="ZF21" s="181"/>
      <c r="ZG21" s="181"/>
      <c r="ZH21" s="181"/>
      <c r="ZI21" s="181"/>
      <c r="ZJ21" s="181"/>
      <c r="ZK21" s="181"/>
      <c r="ZL21" s="181"/>
      <c r="ZM21" s="181"/>
      <c r="ZN21" s="181"/>
      <c r="ZO21" s="181"/>
      <c r="ZP21" s="181"/>
      <c r="ZQ21" s="181"/>
      <c r="ZR21" s="181"/>
      <c r="ZS21" s="181"/>
      <c r="ZT21" s="181"/>
      <c r="ZU21" s="181"/>
      <c r="ZV21" s="181"/>
      <c r="ZW21" s="181"/>
      <c r="ZX21" s="181"/>
      <c r="ZY21" s="181"/>
      <c r="ZZ21" s="181"/>
      <c r="AAA21" s="181"/>
      <c r="AAB21" s="181"/>
      <c r="AAC21" s="181"/>
      <c r="AAD21" s="181"/>
      <c r="AAE21" s="181"/>
      <c r="AAF21" s="181"/>
      <c r="AAG21" s="181"/>
      <c r="AAH21" s="181"/>
      <c r="AAI21" s="181"/>
      <c r="AAJ21" s="181"/>
      <c r="AAK21" s="181"/>
      <c r="AAL21" s="181"/>
      <c r="AAM21" s="181"/>
      <c r="AAN21" s="181"/>
      <c r="AAO21" s="181"/>
      <c r="AAP21" s="181"/>
      <c r="AAQ21" s="181"/>
      <c r="AAR21" s="181"/>
      <c r="AAS21" s="181"/>
      <c r="AAT21" s="181"/>
      <c r="AAU21" s="181"/>
      <c r="AAV21" s="181"/>
      <c r="AAW21" s="181"/>
      <c r="AAX21" s="181"/>
      <c r="AAY21" s="181"/>
      <c r="AAZ21" s="181"/>
      <c r="ABA21" s="181"/>
      <c r="ABB21" s="181"/>
      <c r="ABC21" s="181"/>
      <c r="ABD21" s="181"/>
      <c r="ABE21" s="181"/>
      <c r="ABF21" s="181"/>
      <c r="ABG21" s="181"/>
      <c r="ABH21" s="181"/>
      <c r="ABI21" s="181"/>
      <c r="ABJ21" s="181"/>
      <c r="ABK21" s="181"/>
      <c r="ABL21" s="181"/>
      <c r="ABM21" s="181"/>
      <c r="ABN21" s="181"/>
      <c r="ABO21" s="181"/>
      <c r="ABP21" s="181"/>
      <c r="ABQ21" s="181"/>
      <c r="ABR21" s="181"/>
      <c r="ABS21" s="181"/>
      <c r="ABT21" s="181"/>
      <c r="ABU21" s="181"/>
      <c r="ABV21" s="181"/>
      <c r="ABW21" s="181"/>
      <c r="ABX21" s="181"/>
      <c r="ABY21" s="181"/>
      <c r="ABZ21" s="181"/>
      <c r="ACA21" s="181"/>
      <c r="ACB21" s="181"/>
      <c r="ACC21" s="181"/>
      <c r="ACD21" s="181"/>
      <c r="ACE21" s="181"/>
      <c r="ACF21" s="181"/>
      <c r="ACG21" s="181"/>
      <c r="ACH21" s="181"/>
      <c r="ACI21" s="181"/>
      <c r="ACJ21" s="181"/>
      <c r="ACK21" s="181"/>
      <c r="ACL21" s="181"/>
      <c r="ACM21" s="181"/>
      <c r="ACN21" s="181"/>
      <c r="ACO21" s="181"/>
      <c r="ACP21" s="181"/>
      <c r="ACQ21" s="181"/>
      <c r="ACR21" s="181"/>
      <c r="ACS21" s="181"/>
      <c r="ACT21" s="181"/>
      <c r="ACU21" s="181"/>
      <c r="ACV21" s="181"/>
      <c r="ACW21" s="181"/>
      <c r="ACX21" s="181"/>
      <c r="ACY21" s="181"/>
      <c r="ACZ21" s="181"/>
      <c r="ADA21" s="181"/>
      <c r="ADB21" s="181"/>
      <c r="ADC21" s="181"/>
      <c r="ADD21" s="181"/>
      <c r="ADE21" s="181"/>
      <c r="ADF21" s="181"/>
      <c r="ADG21" s="181"/>
      <c r="ADH21" s="181"/>
      <c r="ADI21" s="181"/>
      <c r="ADJ21" s="181"/>
      <c r="ADK21" s="181"/>
      <c r="ADL21" s="181"/>
      <c r="ADM21" s="181"/>
      <c r="ADN21" s="181"/>
      <c r="ADO21" s="181"/>
      <c r="ADP21" s="181"/>
      <c r="ADQ21" s="181"/>
      <c r="ADR21" s="181"/>
      <c r="ADS21" s="181"/>
      <c r="ADT21" s="181"/>
      <c r="ADU21" s="181"/>
      <c r="ADV21" s="181"/>
      <c r="ADW21" s="181"/>
      <c r="ADX21" s="181"/>
      <c r="ADY21" s="181"/>
      <c r="ADZ21" s="181"/>
      <c r="AEA21" s="181"/>
      <c r="AEB21" s="181"/>
      <c r="AEC21" s="181"/>
      <c r="AED21" s="181"/>
      <c r="AEE21" s="181"/>
      <c r="AEF21" s="181"/>
      <c r="AEG21" s="181"/>
      <c r="AEH21" s="181"/>
      <c r="AEI21" s="181"/>
      <c r="AEJ21" s="181"/>
      <c r="AEK21" s="181"/>
      <c r="AEL21" s="181"/>
      <c r="AEM21" s="181"/>
      <c r="AEN21" s="181"/>
      <c r="AEO21" s="181"/>
      <c r="AEP21" s="181"/>
      <c r="AEQ21" s="181"/>
      <c r="AER21" s="181"/>
      <c r="AES21" s="181"/>
      <c r="AET21" s="181"/>
      <c r="AEU21" s="181"/>
      <c r="AEV21" s="181"/>
      <c r="AEW21" s="181"/>
      <c r="AEX21" s="181"/>
      <c r="AEY21" s="181"/>
      <c r="AEZ21" s="181"/>
      <c r="AFA21" s="181"/>
      <c r="AFB21" s="181"/>
      <c r="AFC21" s="181"/>
      <c r="AFD21" s="181"/>
      <c r="AFE21" s="181"/>
      <c r="AFF21" s="181"/>
      <c r="AFG21" s="181"/>
      <c r="AFH21" s="181"/>
      <c r="AFI21" s="181"/>
      <c r="AFJ21" s="181"/>
      <c r="AFK21" s="181"/>
      <c r="AFL21" s="181"/>
      <c r="AFM21" s="181"/>
      <c r="AFN21" s="181"/>
      <c r="AFO21" s="181"/>
      <c r="AFP21" s="181"/>
      <c r="AFQ21" s="181"/>
      <c r="AFR21" s="181"/>
      <c r="AFS21" s="181"/>
      <c r="AFT21" s="181"/>
      <c r="AFU21" s="181"/>
      <c r="AFV21" s="181"/>
      <c r="AFW21" s="181"/>
      <c r="AFX21" s="181"/>
      <c r="AFY21" s="181"/>
      <c r="AFZ21" s="181"/>
      <c r="AGA21" s="181"/>
      <c r="AGB21" s="181"/>
      <c r="AGC21" s="181"/>
      <c r="AGD21" s="181"/>
      <c r="AGE21" s="181"/>
      <c r="AGF21" s="181"/>
      <c r="AGG21" s="181"/>
      <c r="AGH21" s="181"/>
      <c r="AGI21" s="181"/>
      <c r="AGJ21" s="181"/>
      <c r="AGK21" s="181"/>
      <c r="AGL21" s="181"/>
      <c r="AGM21" s="181"/>
      <c r="AGN21" s="181"/>
      <c r="AGO21" s="181"/>
      <c r="AGP21" s="181"/>
      <c r="AGQ21" s="181"/>
      <c r="AGR21" s="181"/>
      <c r="AGS21" s="181"/>
      <c r="AGT21" s="181"/>
      <c r="AGU21" s="181"/>
      <c r="AGV21" s="181"/>
      <c r="AGW21" s="181"/>
      <c r="AGX21" s="181"/>
      <c r="AGY21" s="181"/>
      <c r="AGZ21" s="181"/>
      <c r="AHA21" s="181"/>
      <c r="AHB21" s="181"/>
      <c r="AHC21" s="181"/>
      <c r="AHD21" s="181"/>
      <c r="AHE21" s="181"/>
      <c r="AHF21" s="181"/>
      <c r="AHG21" s="181"/>
      <c r="AHH21" s="181"/>
      <c r="AHI21" s="181"/>
      <c r="AHJ21" s="181"/>
      <c r="AHK21" s="181"/>
      <c r="AHL21" s="181"/>
      <c r="AHM21" s="181"/>
      <c r="AHN21" s="181"/>
      <c r="AHO21" s="181"/>
      <c r="AHP21" s="181"/>
      <c r="AHQ21" s="181"/>
      <c r="AHR21" s="181"/>
      <c r="AHS21" s="181"/>
      <c r="AHT21" s="181"/>
      <c r="AHU21" s="181"/>
      <c r="AHV21" s="181"/>
      <c r="AHW21" s="181"/>
      <c r="AHX21" s="181"/>
      <c r="AHY21" s="181"/>
      <c r="AHZ21" s="181"/>
      <c r="AIA21" s="181"/>
      <c r="AIB21" s="181"/>
      <c r="AIC21" s="181"/>
      <c r="AID21" s="181"/>
      <c r="AIE21" s="181"/>
      <c r="AIF21" s="181"/>
      <c r="AIG21" s="181"/>
      <c r="AIH21" s="181"/>
      <c r="AII21" s="181"/>
      <c r="AIJ21" s="181"/>
      <c r="AIK21" s="181"/>
      <c r="AIL21" s="181"/>
      <c r="AIM21" s="181"/>
      <c r="AIN21" s="181"/>
      <c r="AIO21" s="181"/>
      <c r="AIP21" s="181"/>
      <c r="AIQ21" s="181"/>
      <c r="AIR21" s="181"/>
      <c r="AIS21" s="181"/>
      <c r="AIT21" s="181"/>
      <c r="AIU21" s="181"/>
      <c r="AIV21" s="181"/>
      <c r="AIW21" s="181"/>
      <c r="AIX21" s="181"/>
      <c r="AIY21" s="181"/>
      <c r="AIZ21" s="181"/>
      <c r="AJA21" s="181"/>
      <c r="AJB21" s="181"/>
      <c r="AJC21" s="181"/>
      <c r="AJD21" s="181"/>
      <c r="AJE21" s="181"/>
      <c r="AJF21" s="181"/>
      <c r="AJG21" s="181"/>
      <c r="AJH21" s="181"/>
      <c r="AJI21" s="181"/>
      <c r="AJJ21" s="181"/>
      <c r="AJK21" s="181"/>
      <c r="AJL21" s="181"/>
      <c r="AJM21" s="181"/>
      <c r="AJN21" s="181"/>
      <c r="AJO21" s="181"/>
      <c r="AJP21" s="181"/>
      <c r="AJQ21" s="181"/>
      <c r="AJR21" s="181"/>
      <c r="AJS21" s="181"/>
      <c r="AJT21" s="181"/>
      <c r="AJU21" s="181"/>
      <c r="AJV21" s="181"/>
      <c r="AJW21" s="181"/>
      <c r="AJX21" s="181"/>
      <c r="AJY21" s="181"/>
      <c r="AJZ21" s="181"/>
      <c r="AKA21" s="181"/>
      <c r="AKB21" s="181"/>
      <c r="AKC21" s="181"/>
      <c r="AKD21" s="181"/>
      <c r="AKE21" s="181"/>
      <c r="AKF21" s="181"/>
      <c r="AKG21" s="181"/>
      <c r="AKH21" s="181"/>
      <c r="AKI21" s="181"/>
      <c r="AKJ21" s="181"/>
      <c r="AKK21" s="181"/>
      <c r="AKL21" s="181"/>
      <c r="AKM21" s="181"/>
      <c r="AKN21" s="181"/>
      <c r="AKO21" s="181"/>
      <c r="AKP21" s="181"/>
      <c r="AKQ21" s="181"/>
      <c r="AKR21" s="181"/>
      <c r="AKS21" s="181"/>
      <c r="AKT21" s="181"/>
      <c r="AKU21" s="181"/>
      <c r="AKV21" s="181"/>
      <c r="AKW21" s="181"/>
      <c r="AKX21" s="181"/>
      <c r="AKY21" s="181"/>
      <c r="AKZ21" s="181"/>
      <c r="ALA21" s="181"/>
      <c r="ALB21" s="181"/>
      <c r="ALC21" s="181"/>
      <c r="ALD21" s="181"/>
      <c r="ALE21" s="181"/>
      <c r="ALF21" s="181"/>
      <c r="ALG21" s="181"/>
      <c r="ALH21" s="181"/>
      <c r="ALI21" s="181"/>
      <c r="ALJ21" s="181"/>
      <c r="ALK21" s="181"/>
      <c r="ALL21" s="181"/>
      <c r="ALM21" s="181"/>
      <c r="ALN21" s="181"/>
      <c r="ALO21" s="181"/>
      <c r="ALP21" s="181"/>
      <c r="ALQ21" s="181"/>
      <c r="ALR21" s="181"/>
      <c r="ALS21" s="181"/>
      <c r="ALT21" s="181"/>
      <c r="ALU21" s="181"/>
      <c r="ALV21" s="181"/>
      <c r="ALW21" s="181"/>
      <c r="ALX21" s="181"/>
      <c r="ALY21" s="181"/>
      <c r="ALZ21" s="181"/>
      <c r="AMA21" s="181"/>
      <c r="AMB21" s="181"/>
      <c r="AMC21" s="181"/>
      <c r="AMD21" s="181"/>
      <c r="AME21" s="181"/>
      <c r="AMF21" s="181"/>
      <c r="AMG21" s="181"/>
      <c r="AMH21" s="181"/>
      <c r="AMI21" s="181"/>
      <c r="AMJ21" s="181"/>
      <c r="AMK21" s="181"/>
    </row>
    <row r="22" spans="1:1025" ht="15.75" x14ac:dyDescent="0.25">
      <c r="A22" s="183"/>
      <c r="B22" s="183"/>
      <c r="C22" s="183"/>
      <c r="D22" s="183"/>
      <c r="E22" s="183"/>
      <c r="F22" s="183"/>
      <c r="G22" s="183"/>
      <c r="H22" s="183"/>
      <c r="I22" s="183"/>
      <c r="J22" s="183"/>
    </row>
  </sheetData>
  <mergeCells count="2">
    <mergeCell ref="A1:H1"/>
    <mergeCell ref="A3:H3"/>
  </mergeCells>
  <pageMargins left="0.7" right="0.7" top="0.75" bottom="0.75" header="0.3" footer="0.3"/>
  <pageSetup paperSize="9" orientation="portrait" r:id="rId1"/>
  <ignoredErrors>
    <ignoredError sqref="B9:G9 B13:G13 B15:G15"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FF"/>
  </sheetPr>
  <dimension ref="A1:AMK22"/>
  <sheetViews>
    <sheetView zoomScaleNormal="100" workbookViewId="0">
      <selection activeCell="B14" sqref="B14"/>
    </sheetView>
  </sheetViews>
  <sheetFormatPr baseColWidth="10" defaultColWidth="9.140625" defaultRowHeight="15" x14ac:dyDescent="0.25"/>
  <cols>
    <col min="1" max="1" width="24.140625" style="6"/>
    <col min="2" max="2" width="11.42578125" style="227"/>
    <col min="3" max="3" width="24" style="6"/>
    <col min="4" max="4" width="11.42578125" style="227"/>
    <col min="5" max="5" width="17" style="6"/>
    <col min="6" max="1025" width="11.42578125" style="6"/>
  </cols>
  <sheetData>
    <row r="1" spans="1:10" s="8" customFormat="1" ht="14.25" x14ac:dyDescent="0.2">
      <c r="A1" s="329" t="s">
        <v>321</v>
      </c>
      <c r="B1" s="329"/>
      <c r="C1" s="329"/>
      <c r="D1" s="329"/>
      <c r="E1" s="329"/>
      <c r="F1" s="57"/>
      <c r="G1" s="57"/>
      <c r="H1" s="57"/>
      <c r="I1" s="58"/>
      <c r="J1" s="58"/>
    </row>
    <row r="2" spans="1:10" x14ac:dyDescent="0.25">
      <c r="A2" s="59"/>
      <c r="B2" s="248"/>
      <c r="C2" s="59"/>
      <c r="D2" s="248"/>
      <c r="E2" s="59"/>
      <c r="F2" s="60"/>
      <c r="G2" s="60"/>
      <c r="H2" s="60"/>
      <c r="I2" s="59"/>
      <c r="J2" s="59"/>
    </row>
    <row r="3" spans="1:10" ht="13.9" customHeight="1" x14ac:dyDescent="0.25">
      <c r="A3" s="366" t="s">
        <v>114</v>
      </c>
      <c r="B3" s="366"/>
      <c r="C3" s="366"/>
      <c r="D3" s="366"/>
      <c r="E3" s="366"/>
      <c r="F3"/>
      <c r="G3"/>
      <c r="H3"/>
      <c r="I3"/>
      <c r="J3"/>
    </row>
    <row r="4" spans="1:10" x14ac:dyDescent="0.25">
      <c r="A4" s="61"/>
      <c r="B4" s="249"/>
      <c r="C4" s="61"/>
      <c r="D4" s="249"/>
      <c r="E4" s="61"/>
      <c r="F4"/>
      <c r="G4"/>
      <c r="H4"/>
      <c r="I4"/>
      <c r="J4"/>
    </row>
    <row r="5" spans="1:10" ht="15" customHeight="1" x14ac:dyDescent="0.25">
      <c r="A5" s="367" t="s">
        <v>53</v>
      </c>
      <c r="B5" s="367"/>
      <c r="C5" s="368" t="s">
        <v>55</v>
      </c>
      <c r="D5" s="368"/>
      <c r="E5" s="368"/>
      <c r="F5" s="62"/>
      <c r="G5" s="62"/>
      <c r="H5" s="62"/>
      <c r="I5" s="62"/>
      <c r="J5" s="62"/>
    </row>
    <row r="6" spans="1:10" ht="15" customHeight="1" x14ac:dyDescent="0.25">
      <c r="A6" s="370" t="s">
        <v>534</v>
      </c>
      <c r="B6" s="371"/>
      <c r="C6" s="369" t="s">
        <v>115</v>
      </c>
      <c r="D6" s="369"/>
      <c r="E6" s="369"/>
      <c r="F6" s="62"/>
      <c r="G6" s="62"/>
      <c r="H6" s="62"/>
      <c r="I6" s="62"/>
      <c r="J6" s="62"/>
    </row>
    <row r="7" spans="1:10" x14ac:dyDescent="0.25">
      <c r="A7" s="63" t="s">
        <v>116</v>
      </c>
      <c r="B7" s="250">
        <f>'V.2 Budget prev détail '!B6+'V.2 Budget prev détail '!B15+'V.2 Budget prev détail '!B24+'V.2 Budget prev détail '!B33+'V.2 Budget prev détail '!B42+'V.2 Budget prev détail '!B51+'V.2 Budget prev détail '!B60+'V.2 Budget prev détail '!B69+'V.2 Budget prev détail '!B78+'V.2 Budget prev détail '!B87+'V.2 Budget prev détail '!B96+'V.2 Budget prev détail '!B105+'V.2 Budget prev détail '!B114+'V.2 Budget prev détail '!B123+'V.2 Budget prev détail '!B132+'V.2 Budget prev détail '!B141</f>
        <v>0</v>
      </c>
      <c r="C7" s="64" t="s">
        <v>117</v>
      </c>
      <c r="D7" s="256">
        <v>0</v>
      </c>
      <c r="E7"/>
      <c r="F7" s="15"/>
      <c r="G7" s="15"/>
      <c r="H7" s="15"/>
      <c r="I7" s="15"/>
      <c r="J7" s="15"/>
    </row>
    <row r="8" spans="1:10" x14ac:dyDescent="0.25">
      <c r="A8" s="63" t="s">
        <v>118</v>
      </c>
      <c r="B8" s="250">
        <f>'V.2 Budget prev détail '!B7+'V.2 Budget prev détail '!B16+'V.2 Budget prev détail '!B25+'V.2 Budget prev détail '!B34+'V.2 Budget prev détail '!B43+'V.2 Budget prev détail '!B52+'V.2 Budget prev détail '!B61+'V.2 Budget prev détail '!B70+'V.2 Budget prev détail '!B79+'V.2 Budget prev détail '!B88+'V.2 Budget prev détail '!B97+'V.2 Budget prev détail '!B106+'V.2 Budget prev détail '!B115+'V.2 Budget prev détail '!B124+'V.2 Budget prev détail '!B133+'V.2 Budget prev détail '!B142</f>
        <v>0</v>
      </c>
      <c r="C8" s="63" t="s">
        <v>119</v>
      </c>
      <c r="D8" s="252">
        <v>0</v>
      </c>
      <c r="E8" s="65"/>
      <c r="F8" s="15"/>
      <c r="G8" s="15"/>
      <c r="H8" s="15"/>
      <c r="I8" s="15"/>
      <c r="J8" s="15"/>
    </row>
    <row r="9" spans="1:10" x14ac:dyDescent="0.25">
      <c r="A9" s="63" t="s">
        <v>120</v>
      </c>
      <c r="B9" s="250">
        <f>'V.2 Budget prev détail '!B8+'V.2 Budget prev détail '!B17+'V.2 Budget prev détail '!B26+'V.2 Budget prev détail '!B35+'V.2 Budget prev détail '!B44+'V.2 Budget prev détail '!B53+'V.2 Budget prev détail '!B62+'V.2 Budget prev détail '!B71+'V.2 Budget prev détail '!B80+'V.2 Budget prev détail '!B89+'V.2 Budget prev détail '!B98+'V.2 Budget prev détail '!B107+'V.2 Budget prev détail '!B116+'V.2 Budget prev détail '!B125+'V.2 Budget prev détail '!B134+'V.2 Budget prev détail '!B143</f>
        <v>0</v>
      </c>
      <c r="C9" s="63" t="s">
        <v>121</v>
      </c>
      <c r="D9" s="252">
        <v>0</v>
      </c>
      <c r="E9" s="65"/>
      <c r="F9" s="15"/>
      <c r="G9" s="15"/>
      <c r="H9" s="15"/>
      <c r="I9" s="15"/>
      <c r="J9" s="15"/>
    </row>
    <row r="10" spans="1:10" x14ac:dyDescent="0.25">
      <c r="A10" s="63" t="s">
        <v>122</v>
      </c>
      <c r="B10" s="250">
        <f>'V.2 Budget prev détail '!B9+'V.2 Budget prev détail '!B18+'V.2 Budget prev détail '!B27+'V.2 Budget prev détail '!B36+'V.2 Budget prev détail '!B45+'V.2 Budget prev détail '!B54+'V.2 Budget prev détail '!B63+'V.2 Budget prev détail '!B72+'V.2 Budget prev détail '!B81+'V.2 Budget prev détail '!B90+'V.2 Budget prev détail '!B99+'V.2 Budget prev détail '!B108+'V.2 Budget prev détail '!B117+'V.2 Budget prev détail '!B126+'V.2 Budget prev détail '!B135+'V.2 Budget prev détail '!B144</f>
        <v>0</v>
      </c>
      <c r="C10" s="63" t="s">
        <v>123</v>
      </c>
      <c r="D10" s="252">
        <v>0</v>
      </c>
      <c r="E10" s="65"/>
      <c r="F10" s="15"/>
      <c r="G10" s="15"/>
      <c r="H10" s="15"/>
      <c r="I10" s="15"/>
      <c r="J10" s="15"/>
    </row>
    <row r="11" spans="1:10" x14ac:dyDescent="0.25">
      <c r="A11" s="63" t="s">
        <v>124</v>
      </c>
      <c r="B11" s="250">
        <f>'V.2 Budget prev détail '!B10+'V.2 Budget prev détail '!B19+'V.2 Budget prev détail '!B28+'V.2 Budget prev détail '!B37+'V.2 Budget prev détail '!B46+'V.2 Budget prev détail '!B55+'V.2 Budget prev détail '!B64+'V.2 Budget prev détail '!B73+'V.2 Budget prev détail '!B82+'V.2 Budget prev détail '!B91+'V.2 Budget prev détail '!B100+'V.2 Budget prev détail '!B109+'V.2 Budget prev détail '!B118+'V.2 Budget prev détail '!B127+'V.2 Budget prev détail '!B136+'V.2 Budget prev détail '!B145</f>
        <v>0</v>
      </c>
      <c r="C11" s="63" t="s">
        <v>125</v>
      </c>
      <c r="D11" s="252">
        <v>0</v>
      </c>
      <c r="E11" s="65"/>
      <c r="F11" s="15"/>
      <c r="G11" s="15"/>
      <c r="H11" s="15"/>
      <c r="I11" s="15"/>
      <c r="J11" s="15"/>
    </row>
    <row r="12" spans="1:10" x14ac:dyDescent="0.25">
      <c r="A12"/>
      <c r="B12" s="251"/>
      <c r="C12" s="66" t="s">
        <v>126</v>
      </c>
      <c r="D12" s="252"/>
      <c r="E12" s="67"/>
      <c r="F12" s="15"/>
      <c r="G12" s="15"/>
      <c r="H12" s="15"/>
      <c r="I12" s="15"/>
      <c r="J12" s="15"/>
    </row>
    <row r="13" spans="1:10" x14ac:dyDescent="0.25">
      <c r="A13" s="63"/>
      <c r="B13" s="252"/>
      <c r="C13" s="67"/>
      <c r="D13" s="257"/>
      <c r="E13" s="67"/>
      <c r="F13" s="15"/>
      <c r="G13" s="15"/>
      <c r="H13" s="15"/>
      <c r="I13" s="15"/>
      <c r="J13" s="15"/>
    </row>
    <row r="14" spans="1:10" x14ac:dyDescent="0.25">
      <c r="A14" s="63"/>
      <c r="B14" s="251"/>
      <c r="C14" s="64" t="s">
        <v>127</v>
      </c>
      <c r="D14" s="252">
        <v>0</v>
      </c>
      <c r="E14" s="67"/>
      <c r="F14" s="15"/>
      <c r="G14" s="15"/>
      <c r="H14" s="15"/>
      <c r="I14" s="15"/>
      <c r="J14" s="15"/>
    </row>
    <row r="15" spans="1:10" x14ac:dyDescent="0.25">
      <c r="A15" s="63"/>
      <c r="B15" s="251"/>
      <c r="C15" s="63" t="s">
        <v>128</v>
      </c>
      <c r="D15" s="252">
        <v>0</v>
      </c>
      <c r="E15" s="67"/>
      <c r="F15" s="15"/>
      <c r="G15" s="15"/>
      <c r="H15" s="15"/>
      <c r="I15" s="15"/>
      <c r="J15" s="15"/>
    </row>
    <row r="16" spans="1:10" x14ac:dyDescent="0.25">
      <c r="A16" s="68" t="s">
        <v>101</v>
      </c>
      <c r="B16" s="253">
        <f>SUM(B7:B15)</f>
        <v>0</v>
      </c>
      <c r="C16" s="68" t="s">
        <v>101</v>
      </c>
      <c r="D16" s="258">
        <f>SUM(D7:D15)</f>
        <v>0</v>
      </c>
      <c r="E16" s="69"/>
      <c r="F16" s="15"/>
      <c r="G16" s="15"/>
      <c r="H16" s="15"/>
      <c r="I16" s="15"/>
      <c r="J16" s="15"/>
    </row>
    <row r="17" spans="1:10" x14ac:dyDescent="0.25">
      <c r="A17"/>
      <c r="B17" s="224"/>
      <c r="C17"/>
      <c r="D17" s="224"/>
      <c r="E17"/>
      <c r="F17"/>
      <c r="G17"/>
      <c r="H17"/>
      <c r="I17"/>
      <c r="J17"/>
    </row>
    <row r="18" spans="1:10" x14ac:dyDescent="0.25">
      <c r="A18" s="357" t="s">
        <v>102</v>
      </c>
      <c r="B18" s="357"/>
      <c r="C18" s="357"/>
      <c r="D18" s="357"/>
      <c r="E18" s="357"/>
      <c r="F18" s="70"/>
      <c r="G18" s="70"/>
      <c r="H18" s="364"/>
      <c r="I18" s="364"/>
      <c r="J18" s="364"/>
    </row>
    <row r="19" spans="1:10" x14ac:dyDescent="0.25">
      <c r="A19" s="71"/>
      <c r="B19" s="254"/>
      <c r="C19" s="71"/>
      <c r="D19" s="254"/>
      <c r="E19" s="71"/>
      <c r="F19" s="71"/>
      <c r="G19" s="71"/>
      <c r="H19" s="1"/>
      <c r="I19" s="1"/>
      <c r="J19" s="1"/>
    </row>
    <row r="20" spans="1:10" x14ac:dyDescent="0.25">
      <c r="A20" s="1" t="s">
        <v>103</v>
      </c>
      <c r="B20" s="224"/>
      <c r="C20" s="2" t="s">
        <v>104</v>
      </c>
      <c r="D20" s="255"/>
      <c r="E20" s="1" t="s">
        <v>129</v>
      </c>
      <c r="F20" s="2"/>
      <c r="G20" s="364"/>
      <c r="H20" s="364"/>
      <c r="I20" s="364"/>
    </row>
    <row r="21" spans="1:10" x14ac:dyDescent="0.25">
      <c r="A21" s="1"/>
      <c r="B21" s="255"/>
      <c r="C21" s="2"/>
      <c r="D21" s="255"/>
      <c r="E21" s="1"/>
      <c r="F21" s="2"/>
      <c r="G21" s="1"/>
      <c r="H21" s="1"/>
      <c r="I21" s="1"/>
    </row>
    <row r="22" spans="1:10" ht="183" customHeight="1" x14ac:dyDescent="0.25">
      <c r="A22" s="365" t="s">
        <v>130</v>
      </c>
      <c r="B22" s="365"/>
      <c r="C22" s="365"/>
      <c r="D22" s="365"/>
      <c r="E22" s="365"/>
    </row>
  </sheetData>
  <mergeCells count="10">
    <mergeCell ref="A18:E18"/>
    <mergeCell ref="H18:J18"/>
    <mergeCell ref="G20:I20"/>
    <mergeCell ref="A22:E22"/>
    <mergeCell ref="A1:E1"/>
    <mergeCell ref="A3:E3"/>
    <mergeCell ref="A5:B5"/>
    <mergeCell ref="C5:E5"/>
    <mergeCell ref="C6:E6"/>
    <mergeCell ref="A6:B6"/>
  </mergeCells>
  <pageMargins left="0.7" right="0.7" top="0.75" bottom="0.75" header="0.51180555555555496" footer="0.51180555555555496"/>
  <pageSetup paperSize="0" scale="0" firstPageNumber="0" orientation="portrait" usePrinterDefaults="0" horizontalDpi="0" verticalDpi="0" copie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FF"/>
  </sheetPr>
  <dimension ref="A1:AML159"/>
  <sheetViews>
    <sheetView topLeftCell="A106" zoomScaleNormal="100" workbookViewId="0">
      <selection activeCell="B149" sqref="B149"/>
    </sheetView>
  </sheetViews>
  <sheetFormatPr baseColWidth="10" defaultColWidth="9.140625" defaultRowHeight="15" x14ac:dyDescent="0.25"/>
  <cols>
    <col min="1" max="1" width="40.140625" style="6"/>
    <col min="2" max="2" width="29" style="227" bestFit="1" customWidth="1"/>
    <col min="3" max="3" width="34.28515625" style="6"/>
    <col min="4" max="4" width="17.140625" style="6" customWidth="1"/>
    <col min="5" max="5" width="25.140625" style="227" bestFit="1" customWidth="1"/>
    <col min="6" max="1026" width="11.42578125" style="6"/>
  </cols>
  <sheetData>
    <row r="1" spans="1:1025" x14ac:dyDescent="0.25">
      <c r="A1" s="329" t="s">
        <v>320</v>
      </c>
      <c r="B1" s="329"/>
      <c r="C1" s="329"/>
      <c r="D1" s="329"/>
      <c r="E1" s="329"/>
      <c r="F1" s="72"/>
      <c r="G1" s="72"/>
      <c r="H1" s="72"/>
      <c r="I1" s="72"/>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c r="AMK1"/>
    </row>
    <row r="3" spans="1:1025" ht="31.5" customHeight="1" x14ac:dyDescent="0.25">
      <c r="A3" s="372" t="s">
        <v>365</v>
      </c>
      <c r="B3" s="372"/>
      <c r="C3" s="373" t="s">
        <v>366</v>
      </c>
      <c r="D3" s="373"/>
      <c r="E3" s="37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c r="AMK3"/>
    </row>
    <row r="4" spans="1:1025" x14ac:dyDescent="0.25">
      <c r="A4" s="139" t="s">
        <v>362</v>
      </c>
      <c r="B4" s="232" t="s">
        <v>173</v>
      </c>
      <c r="C4" s="135"/>
      <c r="D4" s="135"/>
      <c r="E4" s="232"/>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c r="AMK4"/>
    </row>
    <row r="5" spans="1:1025" x14ac:dyDescent="0.25">
      <c r="A5" s="136" t="s">
        <v>131</v>
      </c>
      <c r="B5" s="225" t="s">
        <v>132</v>
      </c>
      <c r="C5" s="73" t="s">
        <v>133</v>
      </c>
      <c r="D5" s="73" t="s">
        <v>349</v>
      </c>
      <c r="E5" s="225" t="s">
        <v>132</v>
      </c>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c r="AMK5"/>
    </row>
    <row r="6" spans="1:1025" x14ac:dyDescent="0.25">
      <c r="A6" s="140" t="s">
        <v>576</v>
      </c>
      <c r="B6" s="233">
        <f>'VI.2 Temps des personnels'!I4</f>
        <v>0</v>
      </c>
      <c r="C6" s="75" t="s">
        <v>134</v>
      </c>
      <c r="D6" s="125" t="s">
        <v>361</v>
      </c>
      <c r="E6" s="234"/>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c r="AMK6"/>
    </row>
    <row r="7" spans="1:1025" x14ac:dyDescent="0.25">
      <c r="A7" s="140" t="s">
        <v>536</v>
      </c>
      <c r="B7" s="233">
        <f>'VII Frais de mission'!B5:C5</f>
        <v>0</v>
      </c>
      <c r="C7" s="75" t="s">
        <v>134</v>
      </c>
      <c r="D7" s="125" t="s">
        <v>361</v>
      </c>
      <c r="E7" s="234"/>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c r="AMK7"/>
    </row>
    <row r="8" spans="1:1025" x14ac:dyDescent="0.25">
      <c r="A8" s="140" t="s">
        <v>577</v>
      </c>
      <c r="B8" s="234"/>
      <c r="C8" s="75" t="s">
        <v>135</v>
      </c>
      <c r="D8" s="125" t="s">
        <v>361</v>
      </c>
      <c r="E8" s="234"/>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c r="AMK8"/>
    </row>
    <row r="9" spans="1:1025" x14ac:dyDescent="0.25">
      <c r="A9" s="140" t="s">
        <v>122</v>
      </c>
      <c r="B9" s="234"/>
      <c r="C9" s="74" t="s">
        <v>127</v>
      </c>
      <c r="D9" s="74"/>
      <c r="E9" s="234"/>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c r="AMK9"/>
    </row>
    <row r="10" spans="1:1025" x14ac:dyDescent="0.25">
      <c r="A10" s="140" t="s">
        <v>578</v>
      </c>
      <c r="B10" s="233">
        <f>'IX Charges indirectes'!B7</f>
        <v>0</v>
      </c>
      <c r="C10" s="74" t="s">
        <v>128</v>
      </c>
      <c r="D10" s="74"/>
      <c r="E10" s="234"/>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c r="AMK10"/>
    </row>
    <row r="11" spans="1:1025" x14ac:dyDescent="0.25">
      <c r="A11" s="141" t="s">
        <v>101</v>
      </c>
      <c r="B11" s="235">
        <f>SUM(B6:B10)</f>
        <v>0</v>
      </c>
      <c r="C11" s="76" t="s">
        <v>101</v>
      </c>
      <c r="D11" s="123"/>
      <c r="E11" s="235">
        <f>SUM(E6:E10)</f>
        <v>0</v>
      </c>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c r="AMK11"/>
    </row>
    <row r="12" spans="1:1025" x14ac:dyDescent="0.25">
      <c r="A12" s="141" t="s">
        <v>339</v>
      </c>
      <c r="B12" s="236" t="e">
        <f>B11/'VI.2 Temps des personnels'!B20</f>
        <v>#DIV/0!</v>
      </c>
      <c r="C12" s="76"/>
      <c r="D12" s="123"/>
      <c r="E12" s="235"/>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c r="AMK12"/>
    </row>
    <row r="13" spans="1:1025" x14ac:dyDescent="0.25">
      <c r="A13" s="139" t="s">
        <v>566</v>
      </c>
      <c r="B13" s="232" t="s">
        <v>551</v>
      </c>
      <c r="C13" s="135"/>
      <c r="D13" s="135"/>
      <c r="E13" s="232"/>
    </row>
    <row r="14" spans="1:1025" x14ac:dyDescent="0.25">
      <c r="A14" s="136" t="s">
        <v>131</v>
      </c>
      <c r="B14" s="225" t="s">
        <v>132</v>
      </c>
      <c r="C14" s="73" t="s">
        <v>133</v>
      </c>
      <c r="D14" s="73"/>
      <c r="E14" s="225" t="s">
        <v>132</v>
      </c>
    </row>
    <row r="15" spans="1:1025" x14ac:dyDescent="0.25">
      <c r="A15" s="140" t="s">
        <v>576</v>
      </c>
      <c r="B15" s="233">
        <f>'VI.2 Temps des personnels'!I5</f>
        <v>0</v>
      </c>
      <c r="C15" s="75" t="s">
        <v>134</v>
      </c>
      <c r="D15" s="125" t="s">
        <v>361</v>
      </c>
      <c r="E15" s="234"/>
    </row>
    <row r="16" spans="1:1025" x14ac:dyDescent="0.25">
      <c r="A16" s="140" t="s">
        <v>536</v>
      </c>
      <c r="B16" s="233">
        <f>'VII Frais de mission'!B7:C7</f>
        <v>0</v>
      </c>
      <c r="C16" s="75" t="s">
        <v>134</v>
      </c>
      <c r="D16" s="125" t="s">
        <v>361</v>
      </c>
      <c r="E16" s="234"/>
    </row>
    <row r="17" spans="1:1025" x14ac:dyDescent="0.25">
      <c r="A17" s="140" t="s">
        <v>577</v>
      </c>
      <c r="B17" s="234"/>
      <c r="C17" s="75" t="s">
        <v>135</v>
      </c>
      <c r="D17" s="125" t="s">
        <v>361</v>
      </c>
      <c r="E17" s="234"/>
    </row>
    <row r="18" spans="1:1025" x14ac:dyDescent="0.25">
      <c r="A18" s="140" t="s">
        <v>122</v>
      </c>
      <c r="B18" s="234"/>
      <c r="C18" s="74" t="s">
        <v>127</v>
      </c>
      <c r="D18" s="74"/>
      <c r="E18" s="234"/>
    </row>
    <row r="19" spans="1:1025" x14ac:dyDescent="0.25">
      <c r="A19" s="140" t="s">
        <v>578</v>
      </c>
      <c r="B19" s="233">
        <f>'IX Charges indirectes'!B9</f>
        <v>0</v>
      </c>
      <c r="C19" s="74" t="s">
        <v>128</v>
      </c>
      <c r="D19" s="74"/>
      <c r="E19" s="234"/>
    </row>
    <row r="20" spans="1:1025" x14ac:dyDescent="0.25">
      <c r="A20" s="141" t="s">
        <v>101</v>
      </c>
      <c r="B20" s="235">
        <f>SUM(B15:B19)</f>
        <v>0</v>
      </c>
      <c r="C20" s="76" t="s">
        <v>101</v>
      </c>
      <c r="D20" s="123"/>
      <c r="E20" s="235">
        <f>SUM(E15:E19)</f>
        <v>0</v>
      </c>
    </row>
    <row r="21" spans="1:1025" x14ac:dyDescent="0.25">
      <c r="A21" s="141" t="s">
        <v>339</v>
      </c>
      <c r="B21" s="236" t="e">
        <f>B20/'VI.2 Temps des personnels'!D2</f>
        <v>#DIV/0!</v>
      </c>
      <c r="C21" s="76"/>
      <c r="D21" s="123"/>
      <c r="E21" s="235"/>
    </row>
    <row r="22" spans="1:1025" x14ac:dyDescent="0.25">
      <c r="A22" s="139" t="s">
        <v>567</v>
      </c>
      <c r="B22" s="232" t="s">
        <v>215</v>
      </c>
      <c r="C22" s="135"/>
      <c r="D22" s="135"/>
      <c r="E22" s="23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c r="AMK22"/>
    </row>
    <row r="23" spans="1:1025" x14ac:dyDescent="0.25">
      <c r="A23" s="136" t="s">
        <v>131</v>
      </c>
      <c r="B23" s="225" t="s">
        <v>132</v>
      </c>
      <c r="C23" s="73" t="s">
        <v>133</v>
      </c>
      <c r="D23" s="73"/>
      <c r="E23" s="225" t="s">
        <v>132</v>
      </c>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c r="AMK23"/>
    </row>
    <row r="24" spans="1:1025" x14ac:dyDescent="0.25">
      <c r="A24" s="140" t="s">
        <v>576</v>
      </c>
      <c r="B24" s="233">
        <f>'VI.2 Temps des personnels'!I6</f>
        <v>0</v>
      </c>
      <c r="C24" s="75" t="s">
        <v>134</v>
      </c>
      <c r="D24" s="125" t="s">
        <v>361</v>
      </c>
      <c r="E24" s="23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c r="AMK24"/>
    </row>
    <row r="25" spans="1:1025" x14ac:dyDescent="0.25">
      <c r="A25" s="140" t="s">
        <v>536</v>
      </c>
      <c r="B25" s="233">
        <f>'VII Frais de mission'!B9:C9</f>
        <v>0</v>
      </c>
      <c r="C25" s="75" t="s">
        <v>134</v>
      </c>
      <c r="D25" s="125" t="s">
        <v>361</v>
      </c>
      <c r="E25" s="234"/>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c r="AMK25"/>
    </row>
    <row r="26" spans="1:1025" x14ac:dyDescent="0.25">
      <c r="A26" s="140" t="s">
        <v>577</v>
      </c>
      <c r="B26" s="234"/>
      <c r="C26" s="75" t="s">
        <v>135</v>
      </c>
      <c r="D26" s="125" t="s">
        <v>361</v>
      </c>
      <c r="E26" s="234"/>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c r="AMK26"/>
    </row>
    <row r="27" spans="1:1025" x14ac:dyDescent="0.25">
      <c r="A27" s="140" t="s">
        <v>122</v>
      </c>
      <c r="B27" s="234"/>
      <c r="C27" s="74" t="s">
        <v>127</v>
      </c>
      <c r="D27" s="74"/>
      <c r="E27" s="234"/>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c r="AMK27"/>
    </row>
    <row r="28" spans="1:1025" x14ac:dyDescent="0.25">
      <c r="A28" s="140" t="s">
        <v>578</v>
      </c>
      <c r="B28" s="233">
        <f>'IX Charges indirectes'!B11</f>
        <v>0</v>
      </c>
      <c r="C28" s="74" t="s">
        <v>128</v>
      </c>
      <c r="D28" s="74"/>
      <c r="E28" s="234"/>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c r="AMK28"/>
    </row>
    <row r="29" spans="1:1025" x14ac:dyDescent="0.25">
      <c r="A29" s="141" t="s">
        <v>101</v>
      </c>
      <c r="B29" s="235">
        <f>SUM(B24:B28)</f>
        <v>0</v>
      </c>
      <c r="C29" s="76" t="s">
        <v>101</v>
      </c>
      <c r="D29" s="123"/>
      <c r="E29" s="235">
        <f>SUM(E24:E28)</f>
        <v>0</v>
      </c>
    </row>
    <row r="30" spans="1:1025" x14ac:dyDescent="0.25">
      <c r="A30" s="141" t="s">
        <v>339</v>
      </c>
      <c r="B30" s="236" t="e">
        <f>B29/'VI.2 Temps des personnels'!C20</f>
        <v>#DIV/0!</v>
      </c>
      <c r="C30" s="76"/>
      <c r="D30" s="123"/>
      <c r="E30" s="235"/>
    </row>
    <row r="31" spans="1:1025" x14ac:dyDescent="0.25">
      <c r="A31" s="139" t="s">
        <v>363</v>
      </c>
      <c r="B31" s="237" t="s">
        <v>239</v>
      </c>
      <c r="C31" s="135"/>
      <c r="D31" s="135"/>
      <c r="E31" s="232"/>
    </row>
    <row r="32" spans="1:1025" x14ac:dyDescent="0.25">
      <c r="A32" s="136" t="s">
        <v>131</v>
      </c>
      <c r="B32" s="225" t="s">
        <v>132</v>
      </c>
      <c r="C32" s="73" t="s">
        <v>133</v>
      </c>
      <c r="D32" s="73"/>
      <c r="E32" s="225" t="s">
        <v>132</v>
      </c>
    </row>
    <row r="33" spans="1:5" x14ac:dyDescent="0.25">
      <c r="A33" s="140" t="s">
        <v>576</v>
      </c>
      <c r="B33" s="233">
        <f>'VI.2 Temps des personnels'!I7</f>
        <v>0</v>
      </c>
      <c r="C33" s="75" t="s">
        <v>134</v>
      </c>
      <c r="D33" s="125" t="s">
        <v>361</v>
      </c>
      <c r="E33" s="234"/>
    </row>
    <row r="34" spans="1:5" x14ac:dyDescent="0.25">
      <c r="A34" s="140" t="s">
        <v>536</v>
      </c>
      <c r="B34" s="233">
        <f>'VII Frais de mission'!B17</f>
        <v>0</v>
      </c>
      <c r="C34" s="75" t="s">
        <v>134</v>
      </c>
      <c r="D34" s="125" t="s">
        <v>361</v>
      </c>
      <c r="E34" s="234"/>
    </row>
    <row r="35" spans="1:5" x14ac:dyDescent="0.25">
      <c r="A35" s="140" t="s">
        <v>577</v>
      </c>
      <c r="B35" s="234"/>
      <c r="C35" s="75" t="s">
        <v>135</v>
      </c>
      <c r="D35" s="125" t="s">
        <v>361</v>
      </c>
      <c r="E35" s="234"/>
    </row>
    <row r="36" spans="1:5" x14ac:dyDescent="0.25">
      <c r="A36" s="140" t="s">
        <v>122</v>
      </c>
      <c r="B36" s="234"/>
      <c r="C36" s="74" t="s">
        <v>127</v>
      </c>
      <c r="D36" s="74"/>
      <c r="E36" s="234"/>
    </row>
    <row r="37" spans="1:5" x14ac:dyDescent="0.25">
      <c r="A37" s="140" t="s">
        <v>578</v>
      </c>
      <c r="B37" s="233">
        <f>'IX Charges indirectes'!A13:B13</f>
        <v>0</v>
      </c>
      <c r="C37" s="74" t="s">
        <v>128</v>
      </c>
      <c r="D37" s="74"/>
      <c r="E37" s="234"/>
    </row>
    <row r="38" spans="1:5" x14ac:dyDescent="0.25">
      <c r="A38" s="141" t="s">
        <v>101</v>
      </c>
      <c r="B38" s="235">
        <f>SUM(B33:B37)</f>
        <v>0</v>
      </c>
      <c r="C38" s="76" t="s">
        <v>101</v>
      </c>
      <c r="D38" s="123"/>
      <c r="E38" s="235">
        <f>SUM(E33:E37)</f>
        <v>0</v>
      </c>
    </row>
    <row r="39" spans="1:5" x14ac:dyDescent="0.25">
      <c r="A39" s="141" t="s">
        <v>339</v>
      </c>
      <c r="B39" s="236" t="e">
        <f>B38/'VI.2 Temps des personnels'!D20</f>
        <v>#DIV/0!</v>
      </c>
      <c r="C39" s="76"/>
      <c r="D39" s="123"/>
      <c r="E39" s="235"/>
    </row>
    <row r="40" spans="1:5" x14ac:dyDescent="0.25">
      <c r="A40" s="139" t="s">
        <v>568</v>
      </c>
      <c r="B40" s="237" t="s">
        <v>245</v>
      </c>
      <c r="C40" s="135"/>
      <c r="D40" s="135"/>
      <c r="E40" s="244"/>
    </row>
    <row r="41" spans="1:5" x14ac:dyDescent="0.25">
      <c r="A41" s="136" t="s">
        <v>131</v>
      </c>
      <c r="B41" s="225" t="s">
        <v>132</v>
      </c>
      <c r="C41" s="136" t="s">
        <v>133</v>
      </c>
      <c r="D41" s="136"/>
      <c r="E41" s="245" t="s">
        <v>132</v>
      </c>
    </row>
    <row r="42" spans="1:5" x14ac:dyDescent="0.25">
      <c r="A42" s="140" t="s">
        <v>576</v>
      </c>
      <c r="B42" s="233">
        <f>'VI.2 Temps des personnels'!I8</f>
        <v>0</v>
      </c>
      <c r="C42" s="75" t="s">
        <v>134</v>
      </c>
      <c r="D42" s="125" t="s">
        <v>361</v>
      </c>
      <c r="E42" s="234"/>
    </row>
    <row r="43" spans="1:5" x14ac:dyDescent="0.25">
      <c r="A43" s="140" t="s">
        <v>536</v>
      </c>
      <c r="B43" s="233">
        <f>'VII Frais de mission'!B25</f>
        <v>0</v>
      </c>
      <c r="C43" s="75" t="s">
        <v>134</v>
      </c>
      <c r="D43" s="125" t="s">
        <v>361</v>
      </c>
      <c r="E43" s="234"/>
    </row>
    <row r="44" spans="1:5" x14ac:dyDescent="0.25">
      <c r="A44" s="140" t="s">
        <v>577</v>
      </c>
      <c r="B44" s="234"/>
      <c r="C44" s="75" t="s">
        <v>135</v>
      </c>
      <c r="D44" s="125" t="s">
        <v>361</v>
      </c>
      <c r="E44" s="234"/>
    </row>
    <row r="45" spans="1:5" x14ac:dyDescent="0.25">
      <c r="A45" s="140" t="s">
        <v>122</v>
      </c>
      <c r="B45" s="234"/>
      <c r="C45" s="74" t="s">
        <v>127</v>
      </c>
      <c r="D45" s="74"/>
      <c r="E45" s="234"/>
    </row>
    <row r="46" spans="1:5" x14ac:dyDescent="0.25">
      <c r="A46" s="140" t="s">
        <v>578</v>
      </c>
      <c r="B46" s="233">
        <f>'IX Charges indirectes'!A15:B15</f>
        <v>0</v>
      </c>
      <c r="C46" s="74" t="s">
        <v>128</v>
      </c>
      <c r="D46" s="74"/>
      <c r="E46" s="234"/>
    </row>
    <row r="47" spans="1:5" x14ac:dyDescent="0.25">
      <c r="A47" s="141" t="s">
        <v>101</v>
      </c>
      <c r="B47" s="235">
        <f>SUM(B42:B46)</f>
        <v>0</v>
      </c>
      <c r="C47" s="76" t="s">
        <v>101</v>
      </c>
      <c r="D47" s="123"/>
      <c r="E47" s="235">
        <f>SUM(E42:E46)</f>
        <v>0</v>
      </c>
    </row>
    <row r="48" spans="1:5" x14ac:dyDescent="0.25">
      <c r="A48" s="141" t="s">
        <v>339</v>
      </c>
      <c r="B48" s="236" t="e">
        <f>B47/'VI.2 Temps des personnels'!E20</f>
        <v>#DIV/0!</v>
      </c>
      <c r="C48" s="76"/>
      <c r="D48" s="123"/>
      <c r="E48" s="235"/>
    </row>
    <row r="49" spans="1:5" x14ac:dyDescent="0.25">
      <c r="A49" s="139" t="s">
        <v>364</v>
      </c>
      <c r="B49" s="237" t="s">
        <v>248</v>
      </c>
      <c r="C49" s="135"/>
      <c r="D49" s="135"/>
      <c r="E49" s="244"/>
    </row>
    <row r="50" spans="1:5" x14ac:dyDescent="0.25">
      <c r="A50" s="136" t="s">
        <v>131</v>
      </c>
      <c r="B50" s="225" t="s">
        <v>132</v>
      </c>
      <c r="C50" s="73" t="s">
        <v>133</v>
      </c>
      <c r="D50" s="73"/>
      <c r="E50" s="225" t="s">
        <v>132</v>
      </c>
    </row>
    <row r="51" spans="1:5" x14ac:dyDescent="0.25">
      <c r="A51" s="140" t="s">
        <v>576</v>
      </c>
      <c r="B51" s="233">
        <f>'VI.2 Temps des personnels'!I9</f>
        <v>0</v>
      </c>
      <c r="C51" s="75" t="s">
        <v>134</v>
      </c>
      <c r="D51" s="125" t="s">
        <v>361</v>
      </c>
      <c r="E51" s="234"/>
    </row>
    <row r="52" spans="1:5" x14ac:dyDescent="0.25">
      <c r="A52" s="140" t="s">
        <v>536</v>
      </c>
      <c r="B52" s="233">
        <f>'VII Frais de mission'!B33</f>
        <v>0</v>
      </c>
      <c r="C52" s="75" t="s">
        <v>134</v>
      </c>
      <c r="D52" s="125" t="s">
        <v>361</v>
      </c>
      <c r="E52" s="234"/>
    </row>
    <row r="53" spans="1:5" x14ac:dyDescent="0.25">
      <c r="A53" s="140" t="s">
        <v>579</v>
      </c>
      <c r="B53" s="234"/>
      <c r="C53" s="75" t="s">
        <v>135</v>
      </c>
      <c r="D53" s="125" t="s">
        <v>361</v>
      </c>
      <c r="E53" s="234"/>
    </row>
    <row r="54" spans="1:5" x14ac:dyDescent="0.25">
      <c r="A54" s="140" t="s">
        <v>122</v>
      </c>
      <c r="B54" s="234"/>
      <c r="C54" s="74" t="s">
        <v>127</v>
      </c>
      <c r="D54" s="74"/>
      <c r="E54" s="234"/>
    </row>
    <row r="55" spans="1:5" x14ac:dyDescent="0.25">
      <c r="A55" s="140" t="s">
        <v>578</v>
      </c>
      <c r="B55" s="233">
        <f>'IX Charges indirectes'!A17:B17</f>
        <v>0</v>
      </c>
      <c r="C55" s="74" t="s">
        <v>128</v>
      </c>
      <c r="D55" s="74"/>
      <c r="E55" s="234"/>
    </row>
    <row r="56" spans="1:5" x14ac:dyDescent="0.25">
      <c r="A56" s="141" t="s">
        <v>101</v>
      </c>
      <c r="B56" s="235">
        <f>SUM(B51:B55)</f>
        <v>0</v>
      </c>
      <c r="C56" s="76" t="s">
        <v>101</v>
      </c>
      <c r="D56" s="123"/>
      <c r="E56" s="235">
        <f>SUM(E51:E55)</f>
        <v>0</v>
      </c>
    </row>
    <row r="57" spans="1:5" x14ac:dyDescent="0.25">
      <c r="A57" s="141" t="s">
        <v>339</v>
      </c>
      <c r="B57" s="236" t="e">
        <f>B56/'VI.2 Temps des personnels'!F20</f>
        <v>#DIV/0!</v>
      </c>
      <c r="C57" s="76"/>
      <c r="D57" s="123"/>
      <c r="E57" s="235"/>
    </row>
    <row r="58" spans="1:5" x14ac:dyDescent="0.25">
      <c r="A58" s="139" t="s">
        <v>569</v>
      </c>
      <c r="B58" s="237" t="s">
        <v>249</v>
      </c>
      <c r="C58" s="135"/>
      <c r="D58" s="135"/>
      <c r="E58" s="244"/>
    </row>
    <row r="59" spans="1:5" x14ac:dyDescent="0.25">
      <c r="A59" s="136" t="s">
        <v>131</v>
      </c>
      <c r="B59" s="225" t="s">
        <v>132</v>
      </c>
      <c r="C59" s="73" t="s">
        <v>133</v>
      </c>
      <c r="D59" s="73"/>
      <c r="E59" s="225" t="s">
        <v>132</v>
      </c>
    </row>
    <row r="60" spans="1:5" x14ac:dyDescent="0.25">
      <c r="A60" s="140" t="s">
        <v>576</v>
      </c>
      <c r="B60" s="233">
        <f>'VI.2 Temps des personnels'!I10</f>
        <v>0</v>
      </c>
      <c r="C60" s="75" t="s">
        <v>134</v>
      </c>
      <c r="D60" s="125" t="s">
        <v>361</v>
      </c>
      <c r="E60" s="234"/>
    </row>
    <row r="61" spans="1:5" x14ac:dyDescent="0.25">
      <c r="A61" s="140" t="s">
        <v>536</v>
      </c>
      <c r="B61" s="233">
        <f>'VII Frais de mission'!B41</f>
        <v>0</v>
      </c>
      <c r="C61" s="75" t="s">
        <v>134</v>
      </c>
      <c r="D61" s="125" t="s">
        <v>361</v>
      </c>
      <c r="E61" s="234"/>
    </row>
    <row r="62" spans="1:5" x14ac:dyDescent="0.25">
      <c r="A62" s="140" t="s">
        <v>579</v>
      </c>
      <c r="B62" s="234"/>
      <c r="C62" s="75" t="s">
        <v>135</v>
      </c>
      <c r="D62" s="125" t="s">
        <v>361</v>
      </c>
      <c r="E62" s="234"/>
    </row>
    <row r="63" spans="1:5" x14ac:dyDescent="0.25">
      <c r="A63" s="140" t="s">
        <v>122</v>
      </c>
      <c r="B63" s="234"/>
      <c r="C63" s="74" t="s">
        <v>127</v>
      </c>
      <c r="D63" s="74"/>
      <c r="E63" s="234"/>
    </row>
    <row r="64" spans="1:5" x14ac:dyDescent="0.25">
      <c r="A64" s="140" t="s">
        <v>578</v>
      </c>
      <c r="B64" s="233">
        <f>'IX Charges indirectes'!A19:B19</f>
        <v>0</v>
      </c>
      <c r="C64" s="74" t="s">
        <v>128</v>
      </c>
      <c r="D64" s="74"/>
      <c r="E64" s="234"/>
    </row>
    <row r="65" spans="1:1025" x14ac:dyDescent="0.25">
      <c r="A65" s="141" t="s">
        <v>101</v>
      </c>
      <c r="B65" s="235">
        <f>SUM(B60:B64)</f>
        <v>0</v>
      </c>
      <c r="C65" s="76" t="s">
        <v>101</v>
      </c>
      <c r="D65" s="123"/>
      <c r="E65" s="235">
        <f>SUM(E60:E64)</f>
        <v>0</v>
      </c>
    </row>
    <row r="66" spans="1:1025" x14ac:dyDescent="0.25">
      <c r="A66" s="76" t="s">
        <v>339</v>
      </c>
      <c r="B66" s="238" t="e">
        <f>B65/'VI.2 Temps des personnels'!G20</f>
        <v>#DIV/0!</v>
      </c>
      <c r="C66" s="76"/>
      <c r="D66" s="76"/>
      <c r="E66" s="246"/>
    </row>
    <row r="67" spans="1:1025" x14ac:dyDescent="0.25">
      <c r="A67" s="139" t="s">
        <v>570</v>
      </c>
      <c r="B67" s="237" t="s">
        <v>254</v>
      </c>
      <c r="C67" s="135"/>
      <c r="D67" s="135"/>
      <c r="E67" s="232"/>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c r="IW67"/>
      <c r="IX67"/>
      <c r="IY67"/>
      <c r="IZ67"/>
      <c r="JA67"/>
      <c r="JB67"/>
      <c r="JC67"/>
      <c r="JD67"/>
      <c r="JE67"/>
      <c r="JF67"/>
      <c r="JG67"/>
      <c r="JH67"/>
      <c r="JI67"/>
      <c r="JJ67"/>
      <c r="JK67"/>
      <c r="JL67"/>
      <c r="JM67"/>
      <c r="JN67"/>
      <c r="JO67"/>
      <c r="JP67"/>
      <c r="JQ67"/>
      <c r="JR67"/>
      <c r="JS67"/>
      <c r="JT67"/>
      <c r="JU67"/>
      <c r="JV67"/>
      <c r="JW67"/>
      <c r="JX67"/>
      <c r="JY67"/>
      <c r="JZ67"/>
      <c r="KA67"/>
      <c r="KB67"/>
      <c r="KC67"/>
      <c r="KD67"/>
      <c r="KE67"/>
      <c r="KF67"/>
      <c r="KG67"/>
      <c r="KH67"/>
      <c r="KI67"/>
      <c r="KJ67"/>
      <c r="KK67"/>
      <c r="KL67"/>
      <c r="KM67"/>
      <c r="KN67"/>
      <c r="KO67"/>
      <c r="KP67"/>
      <c r="KQ67"/>
      <c r="KR67"/>
      <c r="KS67"/>
      <c r="KT67"/>
      <c r="KU67"/>
      <c r="KV67"/>
      <c r="KW67"/>
      <c r="KX67"/>
      <c r="KY67"/>
      <c r="KZ67"/>
      <c r="LA67"/>
      <c r="LB67"/>
      <c r="LC67"/>
      <c r="LD67"/>
      <c r="LE67"/>
      <c r="LF67"/>
      <c r="LG67"/>
      <c r="LH67"/>
      <c r="LI67"/>
      <c r="LJ67"/>
      <c r="LK67"/>
      <c r="LL67"/>
      <c r="LM67"/>
      <c r="LN67"/>
      <c r="LO67"/>
      <c r="LP67"/>
      <c r="LQ67"/>
      <c r="LR67"/>
      <c r="LS67"/>
      <c r="LT67"/>
      <c r="LU67"/>
      <c r="LV67"/>
      <c r="LW67"/>
      <c r="LX67"/>
      <c r="LY67"/>
      <c r="LZ67"/>
      <c r="MA67"/>
      <c r="MB67"/>
      <c r="MC67"/>
      <c r="MD67"/>
      <c r="ME67"/>
      <c r="MF67"/>
      <c r="MG67"/>
      <c r="MH67"/>
      <c r="MI67"/>
      <c r="MJ67"/>
      <c r="MK67"/>
      <c r="ML67"/>
      <c r="MM67"/>
      <c r="MN67"/>
      <c r="MO67"/>
      <c r="MP67"/>
      <c r="MQ67"/>
      <c r="MR67"/>
      <c r="MS67"/>
      <c r="MT67"/>
      <c r="MU67"/>
      <c r="MV67"/>
      <c r="MW67"/>
      <c r="MX67"/>
      <c r="MY67"/>
      <c r="MZ67"/>
      <c r="NA67"/>
      <c r="NB67"/>
      <c r="NC67"/>
      <c r="ND67"/>
      <c r="NE67"/>
      <c r="NF67"/>
      <c r="NG67"/>
      <c r="NH67"/>
      <c r="NI67"/>
      <c r="NJ67"/>
      <c r="NK67"/>
      <c r="NL67"/>
      <c r="NM67"/>
      <c r="NN67"/>
      <c r="NO67"/>
      <c r="NP67"/>
      <c r="NQ67"/>
      <c r="NR67"/>
      <c r="NS67"/>
      <c r="NT67"/>
      <c r="NU67"/>
      <c r="NV67"/>
      <c r="NW67"/>
      <c r="NX67"/>
      <c r="NY67"/>
      <c r="NZ67"/>
      <c r="OA67"/>
      <c r="OB67"/>
      <c r="OC67"/>
      <c r="OD67"/>
      <c r="OE67"/>
      <c r="OF67"/>
      <c r="OG67"/>
      <c r="OH67"/>
      <c r="OI67"/>
      <c r="OJ67"/>
      <c r="OK67"/>
      <c r="OL67"/>
      <c r="OM67"/>
      <c r="ON67"/>
      <c r="OO67"/>
      <c r="OP67"/>
      <c r="OQ67"/>
      <c r="OR67"/>
      <c r="OS67"/>
      <c r="OT67"/>
      <c r="OU67"/>
      <c r="OV67"/>
      <c r="OW67"/>
      <c r="OX67"/>
      <c r="OY67"/>
      <c r="OZ67"/>
      <c r="PA67"/>
      <c r="PB67"/>
      <c r="PC67"/>
      <c r="PD67"/>
      <c r="PE67"/>
      <c r="PF67"/>
      <c r="PG67"/>
      <c r="PH67"/>
      <c r="PI67"/>
      <c r="PJ67"/>
      <c r="PK67"/>
      <c r="PL67"/>
      <c r="PM67"/>
      <c r="PN67"/>
      <c r="PO67"/>
      <c r="PP67"/>
      <c r="PQ67"/>
      <c r="PR67"/>
      <c r="PS67"/>
      <c r="PT67"/>
      <c r="PU67"/>
      <c r="PV67"/>
      <c r="PW67"/>
      <c r="PX67"/>
      <c r="PY67"/>
      <c r="PZ67"/>
      <c r="QA67"/>
      <c r="QB67"/>
      <c r="QC67"/>
      <c r="QD67"/>
      <c r="QE67"/>
      <c r="QF67"/>
      <c r="QG67"/>
      <c r="QH67"/>
      <c r="QI67"/>
      <c r="QJ67"/>
      <c r="QK67"/>
      <c r="QL67"/>
      <c r="QM67"/>
      <c r="QN67"/>
      <c r="QO67"/>
      <c r="QP67"/>
      <c r="QQ67"/>
      <c r="QR67"/>
      <c r="QS67"/>
      <c r="QT67"/>
      <c r="QU67"/>
      <c r="QV67"/>
      <c r="QW67"/>
      <c r="QX67"/>
      <c r="QY67"/>
      <c r="QZ67"/>
      <c r="RA67"/>
      <c r="RB67"/>
      <c r="RC67"/>
      <c r="RD67"/>
      <c r="RE67"/>
      <c r="RF67"/>
      <c r="RG67"/>
      <c r="RH67"/>
      <c r="RI67"/>
      <c r="RJ67"/>
      <c r="RK67"/>
      <c r="RL67"/>
      <c r="RM67"/>
      <c r="RN67"/>
      <c r="RO67"/>
      <c r="RP67"/>
      <c r="RQ67"/>
      <c r="RR67"/>
      <c r="RS67"/>
      <c r="RT67"/>
      <c r="RU67"/>
      <c r="RV67"/>
      <c r="RW67"/>
      <c r="RX67"/>
      <c r="RY67"/>
      <c r="RZ67"/>
      <c r="SA67"/>
      <c r="SB67"/>
      <c r="SC67"/>
      <c r="SD67"/>
      <c r="SE67"/>
      <c r="SF67"/>
      <c r="SG67"/>
      <c r="SH67"/>
      <c r="SI67"/>
      <c r="SJ67"/>
      <c r="SK67"/>
      <c r="SL67"/>
      <c r="SM67"/>
      <c r="SN67"/>
      <c r="SO67"/>
      <c r="SP67"/>
      <c r="SQ67"/>
      <c r="SR67"/>
      <c r="SS67"/>
      <c r="ST67"/>
      <c r="SU67"/>
      <c r="SV67"/>
      <c r="SW67"/>
      <c r="SX67"/>
      <c r="SY67"/>
      <c r="SZ67"/>
      <c r="TA67"/>
      <c r="TB67"/>
      <c r="TC67"/>
      <c r="TD67"/>
      <c r="TE67"/>
      <c r="TF67"/>
      <c r="TG67"/>
      <c r="TH67"/>
      <c r="TI67"/>
      <c r="TJ67"/>
      <c r="TK67"/>
      <c r="TL67"/>
      <c r="TM67"/>
      <c r="TN67"/>
      <c r="TO67"/>
      <c r="TP67"/>
      <c r="TQ67"/>
      <c r="TR67"/>
      <c r="TS67"/>
      <c r="TT67"/>
      <c r="TU67"/>
      <c r="TV67"/>
      <c r="TW67"/>
      <c r="TX67"/>
      <c r="TY67"/>
      <c r="TZ67"/>
      <c r="UA67"/>
      <c r="UB67"/>
      <c r="UC67"/>
      <c r="UD67"/>
      <c r="UE67"/>
      <c r="UF67"/>
      <c r="UG67"/>
      <c r="UH67"/>
      <c r="UI67"/>
      <c r="UJ67"/>
      <c r="UK67"/>
      <c r="UL67"/>
      <c r="UM67"/>
      <c r="UN67"/>
      <c r="UO67"/>
      <c r="UP67"/>
      <c r="UQ67"/>
      <c r="UR67"/>
      <c r="US67"/>
      <c r="UT67"/>
      <c r="UU67"/>
      <c r="UV67"/>
      <c r="UW67"/>
      <c r="UX67"/>
      <c r="UY67"/>
      <c r="UZ67"/>
      <c r="VA67"/>
      <c r="VB67"/>
      <c r="VC67"/>
      <c r="VD67"/>
      <c r="VE67"/>
      <c r="VF67"/>
      <c r="VG67"/>
      <c r="VH67"/>
      <c r="VI67"/>
      <c r="VJ67"/>
      <c r="VK67"/>
      <c r="VL67"/>
      <c r="VM67"/>
      <c r="VN67"/>
      <c r="VO67"/>
      <c r="VP67"/>
      <c r="VQ67"/>
      <c r="VR67"/>
      <c r="VS67"/>
      <c r="VT67"/>
      <c r="VU67"/>
      <c r="VV67"/>
      <c r="VW67"/>
      <c r="VX67"/>
      <c r="VY67"/>
      <c r="VZ67"/>
      <c r="WA67"/>
      <c r="WB67"/>
      <c r="WC67"/>
      <c r="WD67"/>
      <c r="WE67"/>
      <c r="WF67"/>
      <c r="WG67"/>
      <c r="WH67"/>
      <c r="WI67"/>
      <c r="WJ67"/>
      <c r="WK67"/>
      <c r="WL67"/>
      <c r="WM67"/>
      <c r="WN67"/>
      <c r="WO67"/>
      <c r="WP67"/>
      <c r="WQ67"/>
      <c r="WR67"/>
      <c r="WS67"/>
      <c r="WT67"/>
      <c r="WU67"/>
      <c r="WV67"/>
      <c r="WW67"/>
      <c r="WX67"/>
      <c r="WY67"/>
      <c r="WZ67"/>
      <c r="XA67"/>
      <c r="XB67"/>
      <c r="XC67"/>
      <c r="XD67"/>
      <c r="XE67"/>
      <c r="XF67"/>
      <c r="XG67"/>
      <c r="XH67"/>
      <c r="XI67"/>
      <c r="XJ67"/>
      <c r="XK67"/>
      <c r="XL67"/>
      <c r="XM67"/>
      <c r="XN67"/>
      <c r="XO67"/>
      <c r="XP67"/>
      <c r="XQ67"/>
      <c r="XR67"/>
      <c r="XS67"/>
      <c r="XT67"/>
      <c r="XU67"/>
      <c r="XV67"/>
      <c r="XW67"/>
      <c r="XX67"/>
      <c r="XY67"/>
      <c r="XZ67"/>
      <c r="YA67"/>
      <c r="YB67"/>
      <c r="YC67"/>
      <c r="YD67"/>
      <c r="YE67"/>
      <c r="YF67"/>
      <c r="YG67"/>
      <c r="YH67"/>
      <c r="YI67"/>
      <c r="YJ67"/>
      <c r="YK67"/>
      <c r="YL67"/>
      <c r="YM67"/>
      <c r="YN67"/>
      <c r="YO67"/>
      <c r="YP67"/>
      <c r="YQ67"/>
      <c r="YR67"/>
      <c r="YS67"/>
      <c r="YT67"/>
      <c r="YU67"/>
      <c r="YV67"/>
      <c r="YW67"/>
      <c r="YX67"/>
      <c r="YY67"/>
      <c r="YZ67"/>
      <c r="ZA67"/>
      <c r="ZB67"/>
      <c r="ZC67"/>
      <c r="ZD67"/>
      <c r="ZE67"/>
      <c r="ZF67"/>
      <c r="ZG67"/>
      <c r="ZH67"/>
      <c r="ZI67"/>
      <c r="ZJ67"/>
      <c r="ZK67"/>
      <c r="ZL67"/>
      <c r="ZM67"/>
      <c r="ZN67"/>
      <c r="ZO67"/>
      <c r="ZP67"/>
      <c r="ZQ67"/>
      <c r="ZR67"/>
      <c r="ZS67"/>
      <c r="ZT67"/>
      <c r="ZU67"/>
      <c r="ZV67"/>
      <c r="ZW67"/>
      <c r="ZX67"/>
      <c r="ZY67"/>
      <c r="ZZ67"/>
      <c r="AAA67"/>
      <c r="AAB67"/>
      <c r="AAC67"/>
      <c r="AAD67"/>
      <c r="AAE67"/>
      <c r="AAF67"/>
      <c r="AAG67"/>
      <c r="AAH67"/>
      <c r="AAI67"/>
      <c r="AAJ67"/>
      <c r="AAK67"/>
      <c r="AAL67"/>
      <c r="AAM67"/>
      <c r="AAN67"/>
      <c r="AAO67"/>
      <c r="AAP67"/>
      <c r="AAQ67"/>
      <c r="AAR67"/>
      <c r="AAS67"/>
      <c r="AAT67"/>
      <c r="AAU67"/>
      <c r="AAV67"/>
      <c r="AAW67"/>
      <c r="AAX67"/>
      <c r="AAY67"/>
      <c r="AAZ67"/>
      <c r="ABA67"/>
      <c r="ABB67"/>
      <c r="ABC67"/>
      <c r="ABD67"/>
      <c r="ABE67"/>
      <c r="ABF67"/>
      <c r="ABG67"/>
      <c r="ABH67"/>
      <c r="ABI67"/>
      <c r="ABJ67"/>
      <c r="ABK67"/>
      <c r="ABL67"/>
      <c r="ABM67"/>
      <c r="ABN67"/>
      <c r="ABO67"/>
      <c r="ABP67"/>
      <c r="ABQ67"/>
      <c r="ABR67"/>
      <c r="ABS67"/>
      <c r="ABT67"/>
      <c r="ABU67"/>
      <c r="ABV67"/>
      <c r="ABW67"/>
      <c r="ABX67"/>
      <c r="ABY67"/>
      <c r="ABZ67"/>
      <c r="ACA67"/>
      <c r="ACB67"/>
      <c r="ACC67"/>
      <c r="ACD67"/>
      <c r="ACE67"/>
      <c r="ACF67"/>
      <c r="ACG67"/>
      <c r="ACH67"/>
      <c r="ACI67"/>
      <c r="ACJ67"/>
      <c r="ACK67"/>
      <c r="ACL67"/>
      <c r="ACM67"/>
      <c r="ACN67"/>
      <c r="ACO67"/>
      <c r="ACP67"/>
      <c r="ACQ67"/>
      <c r="ACR67"/>
      <c r="ACS67"/>
      <c r="ACT67"/>
      <c r="ACU67"/>
      <c r="ACV67"/>
      <c r="ACW67"/>
      <c r="ACX67"/>
      <c r="ACY67"/>
      <c r="ACZ67"/>
      <c r="ADA67"/>
      <c r="ADB67"/>
      <c r="ADC67"/>
      <c r="ADD67"/>
      <c r="ADE67"/>
      <c r="ADF67"/>
      <c r="ADG67"/>
      <c r="ADH67"/>
      <c r="ADI67"/>
      <c r="ADJ67"/>
      <c r="ADK67"/>
      <c r="ADL67"/>
      <c r="ADM67"/>
      <c r="ADN67"/>
      <c r="ADO67"/>
      <c r="ADP67"/>
      <c r="ADQ67"/>
      <c r="ADR67"/>
      <c r="ADS67"/>
      <c r="ADT67"/>
      <c r="ADU67"/>
      <c r="ADV67"/>
      <c r="ADW67"/>
      <c r="ADX67"/>
      <c r="ADY67"/>
      <c r="ADZ67"/>
      <c r="AEA67"/>
      <c r="AEB67"/>
      <c r="AEC67"/>
      <c r="AED67"/>
      <c r="AEE67"/>
      <c r="AEF67"/>
      <c r="AEG67"/>
      <c r="AEH67"/>
      <c r="AEI67"/>
      <c r="AEJ67"/>
      <c r="AEK67"/>
      <c r="AEL67"/>
      <c r="AEM67"/>
      <c r="AEN67"/>
      <c r="AEO67"/>
      <c r="AEP67"/>
      <c r="AEQ67"/>
      <c r="AER67"/>
      <c r="AES67"/>
      <c r="AET67"/>
      <c r="AEU67"/>
      <c r="AEV67"/>
      <c r="AEW67"/>
      <c r="AEX67"/>
      <c r="AEY67"/>
      <c r="AEZ67"/>
      <c r="AFA67"/>
      <c r="AFB67"/>
      <c r="AFC67"/>
      <c r="AFD67"/>
      <c r="AFE67"/>
      <c r="AFF67"/>
      <c r="AFG67"/>
      <c r="AFH67"/>
      <c r="AFI67"/>
      <c r="AFJ67"/>
      <c r="AFK67"/>
      <c r="AFL67"/>
      <c r="AFM67"/>
      <c r="AFN67"/>
      <c r="AFO67"/>
      <c r="AFP67"/>
      <c r="AFQ67"/>
      <c r="AFR67"/>
      <c r="AFS67"/>
      <c r="AFT67"/>
      <c r="AFU67"/>
      <c r="AFV67"/>
      <c r="AFW67"/>
      <c r="AFX67"/>
      <c r="AFY67"/>
      <c r="AFZ67"/>
      <c r="AGA67"/>
      <c r="AGB67"/>
      <c r="AGC67"/>
      <c r="AGD67"/>
      <c r="AGE67"/>
      <c r="AGF67"/>
      <c r="AGG67"/>
      <c r="AGH67"/>
      <c r="AGI67"/>
      <c r="AGJ67"/>
      <c r="AGK67"/>
      <c r="AGL67"/>
      <c r="AGM67"/>
      <c r="AGN67"/>
      <c r="AGO67"/>
      <c r="AGP67"/>
      <c r="AGQ67"/>
      <c r="AGR67"/>
      <c r="AGS67"/>
      <c r="AGT67"/>
      <c r="AGU67"/>
      <c r="AGV67"/>
      <c r="AGW67"/>
      <c r="AGX67"/>
      <c r="AGY67"/>
      <c r="AGZ67"/>
      <c r="AHA67"/>
      <c r="AHB67"/>
      <c r="AHC67"/>
      <c r="AHD67"/>
      <c r="AHE67"/>
      <c r="AHF67"/>
      <c r="AHG67"/>
      <c r="AHH67"/>
      <c r="AHI67"/>
      <c r="AHJ67"/>
      <c r="AHK67"/>
      <c r="AHL67"/>
      <c r="AHM67"/>
      <c r="AHN67"/>
      <c r="AHO67"/>
      <c r="AHP67"/>
      <c r="AHQ67"/>
      <c r="AHR67"/>
      <c r="AHS67"/>
      <c r="AHT67"/>
      <c r="AHU67"/>
      <c r="AHV67"/>
      <c r="AHW67"/>
      <c r="AHX67"/>
      <c r="AHY67"/>
      <c r="AHZ67"/>
      <c r="AIA67"/>
      <c r="AIB67"/>
      <c r="AIC67"/>
      <c r="AID67"/>
      <c r="AIE67"/>
      <c r="AIF67"/>
      <c r="AIG67"/>
      <c r="AIH67"/>
      <c r="AII67"/>
      <c r="AIJ67"/>
      <c r="AIK67"/>
      <c r="AIL67"/>
      <c r="AIM67"/>
      <c r="AIN67"/>
      <c r="AIO67"/>
      <c r="AIP67"/>
      <c r="AIQ67"/>
      <c r="AIR67"/>
      <c r="AIS67"/>
      <c r="AIT67"/>
      <c r="AIU67"/>
      <c r="AIV67"/>
      <c r="AIW67"/>
      <c r="AIX67"/>
      <c r="AIY67"/>
      <c r="AIZ67"/>
      <c r="AJA67"/>
      <c r="AJB67"/>
      <c r="AJC67"/>
      <c r="AJD67"/>
      <c r="AJE67"/>
      <c r="AJF67"/>
      <c r="AJG67"/>
      <c r="AJH67"/>
      <c r="AJI67"/>
      <c r="AJJ67"/>
      <c r="AJK67"/>
      <c r="AJL67"/>
      <c r="AJM67"/>
      <c r="AJN67"/>
      <c r="AJO67"/>
      <c r="AJP67"/>
      <c r="AJQ67"/>
      <c r="AJR67"/>
      <c r="AJS67"/>
      <c r="AJT67"/>
      <c r="AJU67"/>
      <c r="AJV67"/>
      <c r="AJW67"/>
      <c r="AJX67"/>
      <c r="AJY67"/>
      <c r="AJZ67"/>
      <c r="AKA67"/>
      <c r="AKB67"/>
      <c r="AKC67"/>
      <c r="AKD67"/>
      <c r="AKE67"/>
      <c r="AKF67"/>
      <c r="AKG67"/>
      <c r="AKH67"/>
      <c r="AKI67"/>
      <c r="AKJ67"/>
      <c r="AKK67"/>
      <c r="AKL67"/>
      <c r="AKM67"/>
      <c r="AKN67"/>
      <c r="AKO67"/>
      <c r="AKP67"/>
      <c r="AKQ67"/>
      <c r="AKR67"/>
      <c r="AKS67"/>
      <c r="AKT67"/>
      <c r="AKU67"/>
      <c r="AKV67"/>
      <c r="AKW67"/>
      <c r="AKX67"/>
      <c r="AKY67"/>
      <c r="AKZ67"/>
      <c r="ALA67"/>
      <c r="ALB67"/>
      <c r="ALC67"/>
      <c r="ALD67"/>
      <c r="ALE67"/>
      <c r="ALF67"/>
      <c r="ALG67"/>
      <c r="ALH67"/>
      <c r="ALI67"/>
      <c r="ALJ67"/>
      <c r="ALK67"/>
      <c r="ALL67"/>
      <c r="ALM67"/>
      <c r="ALN67"/>
      <c r="ALO67"/>
      <c r="ALP67"/>
      <c r="ALQ67"/>
      <c r="ALR67"/>
      <c r="ALS67"/>
      <c r="ALT67"/>
      <c r="ALU67"/>
      <c r="ALV67"/>
      <c r="ALW67"/>
      <c r="ALX67"/>
      <c r="ALY67"/>
      <c r="ALZ67"/>
      <c r="AMA67"/>
      <c r="AMB67"/>
      <c r="AMC67"/>
      <c r="AMD67"/>
      <c r="AME67"/>
      <c r="AMF67"/>
      <c r="AMG67"/>
      <c r="AMH67"/>
      <c r="AMI67"/>
      <c r="AMJ67"/>
      <c r="AMK67"/>
    </row>
    <row r="68" spans="1:1025" x14ac:dyDescent="0.25">
      <c r="A68" s="136" t="s">
        <v>131</v>
      </c>
      <c r="B68" s="225" t="s">
        <v>132</v>
      </c>
      <c r="C68" s="73" t="s">
        <v>133</v>
      </c>
      <c r="D68" s="73" t="s">
        <v>349</v>
      </c>
      <c r="E68" s="225" t="s">
        <v>132</v>
      </c>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c r="IW68"/>
      <c r="IX68"/>
      <c r="IY68"/>
      <c r="IZ68"/>
      <c r="JA68"/>
      <c r="JB68"/>
      <c r="JC68"/>
      <c r="JD68"/>
      <c r="JE68"/>
      <c r="JF68"/>
      <c r="JG68"/>
      <c r="JH68"/>
      <c r="JI68"/>
      <c r="JJ68"/>
      <c r="JK68"/>
      <c r="JL68"/>
      <c r="JM68"/>
      <c r="JN68"/>
      <c r="JO68"/>
      <c r="JP68"/>
      <c r="JQ68"/>
      <c r="JR68"/>
      <c r="JS68"/>
      <c r="JT68"/>
      <c r="JU68"/>
      <c r="JV68"/>
      <c r="JW68"/>
      <c r="JX68"/>
      <c r="JY68"/>
      <c r="JZ68"/>
      <c r="KA68"/>
      <c r="KB68"/>
      <c r="KC68"/>
      <c r="KD68"/>
      <c r="KE68"/>
      <c r="KF68"/>
      <c r="KG68"/>
      <c r="KH68"/>
      <c r="KI68"/>
      <c r="KJ68"/>
      <c r="KK68"/>
      <c r="KL68"/>
      <c r="KM68"/>
      <c r="KN68"/>
      <c r="KO68"/>
      <c r="KP68"/>
      <c r="KQ68"/>
      <c r="KR68"/>
      <c r="KS68"/>
      <c r="KT68"/>
      <c r="KU68"/>
      <c r="KV68"/>
      <c r="KW68"/>
      <c r="KX68"/>
      <c r="KY68"/>
      <c r="KZ68"/>
      <c r="LA68"/>
      <c r="LB68"/>
      <c r="LC68"/>
      <c r="LD68"/>
      <c r="LE68"/>
      <c r="LF68"/>
      <c r="LG68"/>
      <c r="LH68"/>
      <c r="LI68"/>
      <c r="LJ68"/>
      <c r="LK68"/>
      <c r="LL68"/>
      <c r="LM68"/>
      <c r="LN68"/>
      <c r="LO68"/>
      <c r="LP68"/>
      <c r="LQ68"/>
      <c r="LR68"/>
      <c r="LS68"/>
      <c r="LT68"/>
      <c r="LU68"/>
      <c r="LV68"/>
      <c r="LW68"/>
      <c r="LX68"/>
      <c r="LY68"/>
      <c r="LZ68"/>
      <c r="MA68"/>
      <c r="MB68"/>
      <c r="MC68"/>
      <c r="MD68"/>
      <c r="ME68"/>
      <c r="MF68"/>
      <c r="MG68"/>
      <c r="MH68"/>
      <c r="MI68"/>
      <c r="MJ68"/>
      <c r="MK68"/>
      <c r="ML68"/>
      <c r="MM68"/>
      <c r="MN68"/>
      <c r="MO68"/>
      <c r="MP68"/>
      <c r="MQ68"/>
      <c r="MR68"/>
      <c r="MS68"/>
      <c r="MT68"/>
      <c r="MU68"/>
      <c r="MV68"/>
      <c r="MW68"/>
      <c r="MX68"/>
      <c r="MY68"/>
      <c r="MZ68"/>
      <c r="NA68"/>
      <c r="NB68"/>
      <c r="NC68"/>
      <c r="ND68"/>
      <c r="NE68"/>
      <c r="NF68"/>
      <c r="NG68"/>
      <c r="NH68"/>
      <c r="NI68"/>
      <c r="NJ68"/>
      <c r="NK68"/>
      <c r="NL68"/>
      <c r="NM68"/>
      <c r="NN68"/>
      <c r="NO68"/>
      <c r="NP68"/>
      <c r="NQ68"/>
      <c r="NR68"/>
      <c r="NS68"/>
      <c r="NT68"/>
      <c r="NU68"/>
      <c r="NV68"/>
      <c r="NW68"/>
      <c r="NX68"/>
      <c r="NY68"/>
      <c r="NZ68"/>
      <c r="OA68"/>
      <c r="OB68"/>
      <c r="OC68"/>
      <c r="OD68"/>
      <c r="OE68"/>
      <c r="OF68"/>
      <c r="OG68"/>
      <c r="OH68"/>
      <c r="OI68"/>
      <c r="OJ68"/>
      <c r="OK68"/>
      <c r="OL68"/>
      <c r="OM68"/>
      <c r="ON68"/>
      <c r="OO68"/>
      <c r="OP68"/>
      <c r="OQ68"/>
      <c r="OR68"/>
      <c r="OS68"/>
      <c r="OT68"/>
      <c r="OU68"/>
      <c r="OV68"/>
      <c r="OW68"/>
      <c r="OX68"/>
      <c r="OY68"/>
      <c r="OZ68"/>
      <c r="PA68"/>
      <c r="PB68"/>
      <c r="PC68"/>
      <c r="PD68"/>
      <c r="PE68"/>
      <c r="PF68"/>
      <c r="PG68"/>
      <c r="PH68"/>
      <c r="PI68"/>
      <c r="PJ68"/>
      <c r="PK68"/>
      <c r="PL68"/>
      <c r="PM68"/>
      <c r="PN68"/>
      <c r="PO68"/>
      <c r="PP68"/>
      <c r="PQ68"/>
      <c r="PR68"/>
      <c r="PS68"/>
      <c r="PT68"/>
      <c r="PU68"/>
      <c r="PV68"/>
      <c r="PW68"/>
      <c r="PX68"/>
      <c r="PY68"/>
      <c r="PZ68"/>
      <c r="QA68"/>
      <c r="QB68"/>
      <c r="QC68"/>
      <c r="QD68"/>
      <c r="QE68"/>
      <c r="QF68"/>
      <c r="QG68"/>
      <c r="QH68"/>
      <c r="QI68"/>
      <c r="QJ68"/>
      <c r="QK68"/>
      <c r="QL68"/>
      <c r="QM68"/>
      <c r="QN68"/>
      <c r="QO68"/>
      <c r="QP68"/>
      <c r="QQ68"/>
      <c r="QR68"/>
      <c r="QS68"/>
      <c r="QT68"/>
      <c r="QU68"/>
      <c r="QV68"/>
      <c r="QW68"/>
      <c r="QX68"/>
      <c r="QY68"/>
      <c r="QZ68"/>
      <c r="RA68"/>
      <c r="RB68"/>
      <c r="RC68"/>
      <c r="RD68"/>
      <c r="RE68"/>
      <c r="RF68"/>
      <c r="RG68"/>
      <c r="RH68"/>
      <c r="RI68"/>
      <c r="RJ68"/>
      <c r="RK68"/>
      <c r="RL68"/>
      <c r="RM68"/>
      <c r="RN68"/>
      <c r="RO68"/>
      <c r="RP68"/>
      <c r="RQ68"/>
      <c r="RR68"/>
      <c r="RS68"/>
      <c r="RT68"/>
      <c r="RU68"/>
      <c r="RV68"/>
      <c r="RW68"/>
      <c r="RX68"/>
      <c r="RY68"/>
      <c r="RZ68"/>
      <c r="SA68"/>
      <c r="SB68"/>
      <c r="SC68"/>
      <c r="SD68"/>
      <c r="SE68"/>
      <c r="SF68"/>
      <c r="SG68"/>
      <c r="SH68"/>
      <c r="SI68"/>
      <c r="SJ68"/>
      <c r="SK68"/>
      <c r="SL68"/>
      <c r="SM68"/>
      <c r="SN68"/>
      <c r="SO68"/>
      <c r="SP68"/>
      <c r="SQ68"/>
      <c r="SR68"/>
      <c r="SS68"/>
      <c r="ST68"/>
      <c r="SU68"/>
      <c r="SV68"/>
      <c r="SW68"/>
      <c r="SX68"/>
      <c r="SY68"/>
      <c r="SZ68"/>
      <c r="TA68"/>
      <c r="TB68"/>
      <c r="TC68"/>
      <c r="TD68"/>
      <c r="TE68"/>
      <c r="TF68"/>
      <c r="TG68"/>
      <c r="TH68"/>
      <c r="TI68"/>
      <c r="TJ68"/>
      <c r="TK68"/>
      <c r="TL68"/>
      <c r="TM68"/>
      <c r="TN68"/>
      <c r="TO68"/>
      <c r="TP68"/>
      <c r="TQ68"/>
      <c r="TR68"/>
      <c r="TS68"/>
      <c r="TT68"/>
      <c r="TU68"/>
      <c r="TV68"/>
      <c r="TW68"/>
      <c r="TX68"/>
      <c r="TY68"/>
      <c r="TZ68"/>
      <c r="UA68"/>
      <c r="UB68"/>
      <c r="UC68"/>
      <c r="UD68"/>
      <c r="UE68"/>
      <c r="UF68"/>
      <c r="UG68"/>
      <c r="UH68"/>
      <c r="UI68"/>
      <c r="UJ68"/>
      <c r="UK68"/>
      <c r="UL68"/>
      <c r="UM68"/>
      <c r="UN68"/>
      <c r="UO68"/>
      <c r="UP68"/>
      <c r="UQ68"/>
      <c r="UR68"/>
      <c r="US68"/>
      <c r="UT68"/>
      <c r="UU68"/>
      <c r="UV68"/>
      <c r="UW68"/>
      <c r="UX68"/>
      <c r="UY68"/>
      <c r="UZ68"/>
      <c r="VA68"/>
      <c r="VB68"/>
      <c r="VC68"/>
      <c r="VD68"/>
      <c r="VE68"/>
      <c r="VF68"/>
      <c r="VG68"/>
      <c r="VH68"/>
      <c r="VI68"/>
      <c r="VJ68"/>
      <c r="VK68"/>
      <c r="VL68"/>
      <c r="VM68"/>
      <c r="VN68"/>
      <c r="VO68"/>
      <c r="VP68"/>
      <c r="VQ68"/>
      <c r="VR68"/>
      <c r="VS68"/>
      <c r="VT68"/>
      <c r="VU68"/>
      <c r="VV68"/>
      <c r="VW68"/>
      <c r="VX68"/>
      <c r="VY68"/>
      <c r="VZ68"/>
      <c r="WA68"/>
      <c r="WB68"/>
      <c r="WC68"/>
      <c r="WD68"/>
      <c r="WE68"/>
      <c r="WF68"/>
      <c r="WG68"/>
      <c r="WH68"/>
      <c r="WI68"/>
      <c r="WJ68"/>
      <c r="WK68"/>
      <c r="WL68"/>
      <c r="WM68"/>
      <c r="WN68"/>
      <c r="WO68"/>
      <c r="WP68"/>
      <c r="WQ68"/>
      <c r="WR68"/>
      <c r="WS68"/>
      <c r="WT68"/>
      <c r="WU68"/>
      <c r="WV68"/>
      <c r="WW68"/>
      <c r="WX68"/>
      <c r="WY68"/>
      <c r="WZ68"/>
      <c r="XA68"/>
      <c r="XB68"/>
      <c r="XC68"/>
      <c r="XD68"/>
      <c r="XE68"/>
      <c r="XF68"/>
      <c r="XG68"/>
      <c r="XH68"/>
      <c r="XI68"/>
      <c r="XJ68"/>
      <c r="XK68"/>
      <c r="XL68"/>
      <c r="XM68"/>
      <c r="XN68"/>
      <c r="XO68"/>
      <c r="XP68"/>
      <c r="XQ68"/>
      <c r="XR68"/>
      <c r="XS68"/>
      <c r="XT68"/>
      <c r="XU68"/>
      <c r="XV68"/>
      <c r="XW68"/>
      <c r="XX68"/>
      <c r="XY68"/>
      <c r="XZ68"/>
      <c r="YA68"/>
      <c r="YB68"/>
      <c r="YC68"/>
      <c r="YD68"/>
      <c r="YE68"/>
      <c r="YF68"/>
      <c r="YG68"/>
      <c r="YH68"/>
      <c r="YI68"/>
      <c r="YJ68"/>
      <c r="YK68"/>
      <c r="YL68"/>
      <c r="YM68"/>
      <c r="YN68"/>
      <c r="YO68"/>
      <c r="YP68"/>
      <c r="YQ68"/>
      <c r="YR68"/>
      <c r="YS68"/>
      <c r="YT68"/>
      <c r="YU68"/>
      <c r="YV68"/>
      <c r="YW68"/>
      <c r="YX68"/>
      <c r="YY68"/>
      <c r="YZ68"/>
      <c r="ZA68"/>
      <c r="ZB68"/>
      <c r="ZC68"/>
      <c r="ZD68"/>
      <c r="ZE68"/>
      <c r="ZF68"/>
      <c r="ZG68"/>
      <c r="ZH68"/>
      <c r="ZI68"/>
      <c r="ZJ68"/>
      <c r="ZK68"/>
      <c r="ZL68"/>
      <c r="ZM68"/>
      <c r="ZN68"/>
      <c r="ZO68"/>
      <c r="ZP68"/>
      <c r="ZQ68"/>
      <c r="ZR68"/>
      <c r="ZS68"/>
      <c r="ZT68"/>
      <c r="ZU68"/>
      <c r="ZV68"/>
      <c r="ZW68"/>
      <c r="ZX68"/>
      <c r="ZY68"/>
      <c r="ZZ68"/>
      <c r="AAA68"/>
      <c r="AAB68"/>
      <c r="AAC68"/>
      <c r="AAD68"/>
      <c r="AAE68"/>
      <c r="AAF68"/>
      <c r="AAG68"/>
      <c r="AAH68"/>
      <c r="AAI68"/>
      <c r="AAJ68"/>
      <c r="AAK68"/>
      <c r="AAL68"/>
      <c r="AAM68"/>
      <c r="AAN68"/>
      <c r="AAO68"/>
      <c r="AAP68"/>
      <c r="AAQ68"/>
      <c r="AAR68"/>
      <c r="AAS68"/>
      <c r="AAT68"/>
      <c r="AAU68"/>
      <c r="AAV68"/>
      <c r="AAW68"/>
      <c r="AAX68"/>
      <c r="AAY68"/>
      <c r="AAZ68"/>
      <c r="ABA68"/>
      <c r="ABB68"/>
      <c r="ABC68"/>
      <c r="ABD68"/>
      <c r="ABE68"/>
      <c r="ABF68"/>
      <c r="ABG68"/>
      <c r="ABH68"/>
      <c r="ABI68"/>
      <c r="ABJ68"/>
      <c r="ABK68"/>
      <c r="ABL68"/>
      <c r="ABM68"/>
      <c r="ABN68"/>
      <c r="ABO68"/>
      <c r="ABP68"/>
      <c r="ABQ68"/>
      <c r="ABR68"/>
      <c r="ABS68"/>
      <c r="ABT68"/>
      <c r="ABU68"/>
      <c r="ABV68"/>
      <c r="ABW68"/>
      <c r="ABX68"/>
      <c r="ABY68"/>
      <c r="ABZ68"/>
      <c r="ACA68"/>
      <c r="ACB68"/>
      <c r="ACC68"/>
      <c r="ACD68"/>
      <c r="ACE68"/>
      <c r="ACF68"/>
      <c r="ACG68"/>
      <c r="ACH68"/>
      <c r="ACI68"/>
      <c r="ACJ68"/>
      <c r="ACK68"/>
      <c r="ACL68"/>
      <c r="ACM68"/>
      <c r="ACN68"/>
      <c r="ACO68"/>
      <c r="ACP68"/>
      <c r="ACQ68"/>
      <c r="ACR68"/>
      <c r="ACS68"/>
      <c r="ACT68"/>
      <c r="ACU68"/>
      <c r="ACV68"/>
      <c r="ACW68"/>
      <c r="ACX68"/>
      <c r="ACY68"/>
      <c r="ACZ68"/>
      <c r="ADA68"/>
      <c r="ADB68"/>
      <c r="ADC68"/>
      <c r="ADD68"/>
      <c r="ADE68"/>
      <c r="ADF68"/>
      <c r="ADG68"/>
      <c r="ADH68"/>
      <c r="ADI68"/>
      <c r="ADJ68"/>
      <c r="ADK68"/>
      <c r="ADL68"/>
      <c r="ADM68"/>
      <c r="ADN68"/>
      <c r="ADO68"/>
      <c r="ADP68"/>
      <c r="ADQ68"/>
      <c r="ADR68"/>
      <c r="ADS68"/>
      <c r="ADT68"/>
      <c r="ADU68"/>
      <c r="ADV68"/>
      <c r="ADW68"/>
      <c r="ADX68"/>
      <c r="ADY68"/>
      <c r="ADZ68"/>
      <c r="AEA68"/>
      <c r="AEB68"/>
      <c r="AEC68"/>
      <c r="AED68"/>
      <c r="AEE68"/>
      <c r="AEF68"/>
      <c r="AEG68"/>
      <c r="AEH68"/>
      <c r="AEI68"/>
      <c r="AEJ68"/>
      <c r="AEK68"/>
      <c r="AEL68"/>
      <c r="AEM68"/>
      <c r="AEN68"/>
      <c r="AEO68"/>
      <c r="AEP68"/>
      <c r="AEQ68"/>
      <c r="AER68"/>
      <c r="AES68"/>
      <c r="AET68"/>
      <c r="AEU68"/>
      <c r="AEV68"/>
      <c r="AEW68"/>
      <c r="AEX68"/>
      <c r="AEY68"/>
      <c r="AEZ68"/>
      <c r="AFA68"/>
      <c r="AFB68"/>
      <c r="AFC68"/>
      <c r="AFD68"/>
      <c r="AFE68"/>
      <c r="AFF68"/>
      <c r="AFG68"/>
      <c r="AFH68"/>
      <c r="AFI68"/>
      <c r="AFJ68"/>
      <c r="AFK68"/>
      <c r="AFL68"/>
      <c r="AFM68"/>
      <c r="AFN68"/>
      <c r="AFO68"/>
      <c r="AFP68"/>
      <c r="AFQ68"/>
      <c r="AFR68"/>
      <c r="AFS68"/>
      <c r="AFT68"/>
      <c r="AFU68"/>
      <c r="AFV68"/>
      <c r="AFW68"/>
      <c r="AFX68"/>
      <c r="AFY68"/>
      <c r="AFZ68"/>
      <c r="AGA68"/>
      <c r="AGB68"/>
      <c r="AGC68"/>
      <c r="AGD68"/>
      <c r="AGE68"/>
      <c r="AGF68"/>
      <c r="AGG68"/>
      <c r="AGH68"/>
      <c r="AGI68"/>
      <c r="AGJ68"/>
      <c r="AGK68"/>
      <c r="AGL68"/>
      <c r="AGM68"/>
      <c r="AGN68"/>
      <c r="AGO68"/>
      <c r="AGP68"/>
      <c r="AGQ68"/>
      <c r="AGR68"/>
      <c r="AGS68"/>
      <c r="AGT68"/>
      <c r="AGU68"/>
      <c r="AGV68"/>
      <c r="AGW68"/>
      <c r="AGX68"/>
      <c r="AGY68"/>
      <c r="AGZ68"/>
      <c r="AHA68"/>
      <c r="AHB68"/>
      <c r="AHC68"/>
      <c r="AHD68"/>
      <c r="AHE68"/>
      <c r="AHF68"/>
      <c r="AHG68"/>
      <c r="AHH68"/>
      <c r="AHI68"/>
      <c r="AHJ68"/>
      <c r="AHK68"/>
      <c r="AHL68"/>
      <c r="AHM68"/>
      <c r="AHN68"/>
      <c r="AHO68"/>
      <c r="AHP68"/>
      <c r="AHQ68"/>
      <c r="AHR68"/>
      <c r="AHS68"/>
      <c r="AHT68"/>
      <c r="AHU68"/>
      <c r="AHV68"/>
      <c r="AHW68"/>
      <c r="AHX68"/>
      <c r="AHY68"/>
      <c r="AHZ68"/>
      <c r="AIA68"/>
      <c r="AIB68"/>
      <c r="AIC68"/>
      <c r="AID68"/>
      <c r="AIE68"/>
      <c r="AIF68"/>
      <c r="AIG68"/>
      <c r="AIH68"/>
      <c r="AII68"/>
      <c r="AIJ68"/>
      <c r="AIK68"/>
      <c r="AIL68"/>
      <c r="AIM68"/>
      <c r="AIN68"/>
      <c r="AIO68"/>
      <c r="AIP68"/>
      <c r="AIQ68"/>
      <c r="AIR68"/>
      <c r="AIS68"/>
      <c r="AIT68"/>
      <c r="AIU68"/>
      <c r="AIV68"/>
      <c r="AIW68"/>
      <c r="AIX68"/>
      <c r="AIY68"/>
      <c r="AIZ68"/>
      <c r="AJA68"/>
      <c r="AJB68"/>
      <c r="AJC68"/>
      <c r="AJD68"/>
      <c r="AJE68"/>
      <c r="AJF68"/>
      <c r="AJG68"/>
      <c r="AJH68"/>
      <c r="AJI68"/>
      <c r="AJJ68"/>
      <c r="AJK68"/>
      <c r="AJL68"/>
      <c r="AJM68"/>
      <c r="AJN68"/>
      <c r="AJO68"/>
      <c r="AJP68"/>
      <c r="AJQ68"/>
      <c r="AJR68"/>
      <c r="AJS68"/>
      <c r="AJT68"/>
      <c r="AJU68"/>
      <c r="AJV68"/>
      <c r="AJW68"/>
      <c r="AJX68"/>
      <c r="AJY68"/>
      <c r="AJZ68"/>
      <c r="AKA68"/>
      <c r="AKB68"/>
      <c r="AKC68"/>
      <c r="AKD68"/>
      <c r="AKE68"/>
      <c r="AKF68"/>
      <c r="AKG68"/>
      <c r="AKH68"/>
      <c r="AKI68"/>
      <c r="AKJ68"/>
      <c r="AKK68"/>
      <c r="AKL68"/>
      <c r="AKM68"/>
      <c r="AKN68"/>
      <c r="AKO68"/>
      <c r="AKP68"/>
      <c r="AKQ68"/>
      <c r="AKR68"/>
      <c r="AKS68"/>
      <c r="AKT68"/>
      <c r="AKU68"/>
      <c r="AKV68"/>
      <c r="AKW68"/>
      <c r="AKX68"/>
      <c r="AKY68"/>
      <c r="AKZ68"/>
      <c r="ALA68"/>
      <c r="ALB68"/>
      <c r="ALC68"/>
      <c r="ALD68"/>
      <c r="ALE68"/>
      <c r="ALF68"/>
      <c r="ALG68"/>
      <c r="ALH68"/>
      <c r="ALI68"/>
      <c r="ALJ68"/>
      <c r="ALK68"/>
      <c r="ALL68"/>
      <c r="ALM68"/>
      <c r="ALN68"/>
      <c r="ALO68"/>
      <c r="ALP68"/>
      <c r="ALQ68"/>
      <c r="ALR68"/>
      <c r="ALS68"/>
      <c r="ALT68"/>
      <c r="ALU68"/>
      <c r="ALV68"/>
      <c r="ALW68"/>
      <c r="ALX68"/>
      <c r="ALY68"/>
      <c r="ALZ68"/>
      <c r="AMA68"/>
      <c r="AMB68"/>
      <c r="AMC68"/>
      <c r="AMD68"/>
      <c r="AME68"/>
      <c r="AMF68"/>
      <c r="AMG68"/>
      <c r="AMH68"/>
      <c r="AMI68"/>
      <c r="AMJ68"/>
      <c r="AMK68"/>
    </row>
    <row r="69" spans="1:1025" x14ac:dyDescent="0.25">
      <c r="A69" s="140" t="s">
        <v>576</v>
      </c>
      <c r="B69" s="233">
        <f>'VI.2 Temps des personnels'!I11</f>
        <v>0</v>
      </c>
      <c r="C69" s="75" t="s">
        <v>134</v>
      </c>
      <c r="D69" s="125" t="s">
        <v>361</v>
      </c>
      <c r="E69" s="234"/>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c r="IW69"/>
      <c r="IX69"/>
      <c r="IY69"/>
      <c r="IZ69"/>
      <c r="JA69"/>
      <c r="JB69"/>
      <c r="JC69"/>
      <c r="JD69"/>
      <c r="JE69"/>
      <c r="JF69"/>
      <c r="JG69"/>
      <c r="JH69"/>
      <c r="JI69"/>
      <c r="JJ69"/>
      <c r="JK69"/>
      <c r="JL69"/>
      <c r="JM69"/>
      <c r="JN69"/>
      <c r="JO69"/>
      <c r="JP69"/>
      <c r="JQ69"/>
      <c r="JR69"/>
      <c r="JS69"/>
      <c r="JT69"/>
      <c r="JU69"/>
      <c r="JV69"/>
      <c r="JW69"/>
      <c r="JX69"/>
      <c r="JY69"/>
      <c r="JZ69"/>
      <c r="KA69"/>
      <c r="KB69"/>
      <c r="KC69"/>
      <c r="KD69"/>
      <c r="KE69"/>
      <c r="KF69"/>
      <c r="KG69"/>
      <c r="KH69"/>
      <c r="KI69"/>
      <c r="KJ69"/>
      <c r="KK69"/>
      <c r="KL69"/>
      <c r="KM69"/>
      <c r="KN69"/>
      <c r="KO69"/>
      <c r="KP69"/>
      <c r="KQ69"/>
      <c r="KR69"/>
      <c r="KS69"/>
      <c r="KT69"/>
      <c r="KU69"/>
      <c r="KV69"/>
      <c r="KW69"/>
      <c r="KX69"/>
      <c r="KY69"/>
      <c r="KZ69"/>
      <c r="LA69"/>
      <c r="LB69"/>
      <c r="LC69"/>
      <c r="LD69"/>
      <c r="LE69"/>
      <c r="LF69"/>
      <c r="LG69"/>
      <c r="LH69"/>
      <c r="LI69"/>
      <c r="LJ69"/>
      <c r="LK69"/>
      <c r="LL69"/>
      <c r="LM69"/>
      <c r="LN69"/>
      <c r="LO69"/>
      <c r="LP69"/>
      <c r="LQ69"/>
      <c r="LR69"/>
      <c r="LS69"/>
      <c r="LT69"/>
      <c r="LU69"/>
      <c r="LV69"/>
      <c r="LW69"/>
      <c r="LX69"/>
      <c r="LY69"/>
      <c r="LZ69"/>
      <c r="MA69"/>
      <c r="MB69"/>
      <c r="MC69"/>
      <c r="MD69"/>
      <c r="ME69"/>
      <c r="MF69"/>
      <c r="MG69"/>
      <c r="MH69"/>
      <c r="MI69"/>
      <c r="MJ69"/>
      <c r="MK69"/>
      <c r="ML69"/>
      <c r="MM69"/>
      <c r="MN69"/>
      <c r="MO69"/>
      <c r="MP69"/>
      <c r="MQ69"/>
      <c r="MR69"/>
      <c r="MS69"/>
      <c r="MT69"/>
      <c r="MU69"/>
      <c r="MV69"/>
      <c r="MW69"/>
      <c r="MX69"/>
      <c r="MY69"/>
      <c r="MZ69"/>
      <c r="NA69"/>
      <c r="NB69"/>
      <c r="NC69"/>
      <c r="ND69"/>
      <c r="NE69"/>
      <c r="NF69"/>
      <c r="NG69"/>
      <c r="NH69"/>
      <c r="NI69"/>
      <c r="NJ69"/>
      <c r="NK69"/>
      <c r="NL69"/>
      <c r="NM69"/>
      <c r="NN69"/>
      <c r="NO69"/>
      <c r="NP69"/>
      <c r="NQ69"/>
      <c r="NR69"/>
      <c r="NS69"/>
      <c r="NT69"/>
      <c r="NU69"/>
      <c r="NV69"/>
      <c r="NW69"/>
      <c r="NX69"/>
      <c r="NY69"/>
      <c r="NZ69"/>
      <c r="OA69"/>
      <c r="OB69"/>
      <c r="OC69"/>
      <c r="OD69"/>
      <c r="OE69"/>
      <c r="OF69"/>
      <c r="OG69"/>
      <c r="OH69"/>
      <c r="OI69"/>
      <c r="OJ69"/>
      <c r="OK69"/>
      <c r="OL69"/>
      <c r="OM69"/>
      <c r="ON69"/>
      <c r="OO69"/>
      <c r="OP69"/>
      <c r="OQ69"/>
      <c r="OR69"/>
      <c r="OS69"/>
      <c r="OT69"/>
      <c r="OU69"/>
      <c r="OV69"/>
      <c r="OW69"/>
      <c r="OX69"/>
      <c r="OY69"/>
      <c r="OZ69"/>
      <c r="PA69"/>
      <c r="PB69"/>
      <c r="PC69"/>
      <c r="PD69"/>
      <c r="PE69"/>
      <c r="PF69"/>
      <c r="PG69"/>
      <c r="PH69"/>
      <c r="PI69"/>
      <c r="PJ69"/>
      <c r="PK69"/>
      <c r="PL69"/>
      <c r="PM69"/>
      <c r="PN69"/>
      <c r="PO69"/>
      <c r="PP69"/>
      <c r="PQ69"/>
      <c r="PR69"/>
      <c r="PS69"/>
      <c r="PT69"/>
      <c r="PU69"/>
      <c r="PV69"/>
      <c r="PW69"/>
      <c r="PX69"/>
      <c r="PY69"/>
      <c r="PZ69"/>
      <c r="QA69"/>
      <c r="QB69"/>
      <c r="QC69"/>
      <c r="QD69"/>
      <c r="QE69"/>
      <c r="QF69"/>
      <c r="QG69"/>
      <c r="QH69"/>
      <c r="QI69"/>
      <c r="QJ69"/>
      <c r="QK69"/>
      <c r="QL69"/>
      <c r="QM69"/>
      <c r="QN69"/>
      <c r="QO69"/>
      <c r="QP69"/>
      <c r="QQ69"/>
      <c r="QR69"/>
      <c r="QS69"/>
      <c r="QT69"/>
      <c r="QU69"/>
      <c r="QV69"/>
      <c r="QW69"/>
      <c r="QX69"/>
      <c r="QY69"/>
      <c r="QZ69"/>
      <c r="RA69"/>
      <c r="RB69"/>
      <c r="RC69"/>
      <c r="RD69"/>
      <c r="RE69"/>
      <c r="RF69"/>
      <c r="RG69"/>
      <c r="RH69"/>
      <c r="RI69"/>
      <c r="RJ69"/>
      <c r="RK69"/>
      <c r="RL69"/>
      <c r="RM69"/>
      <c r="RN69"/>
      <c r="RO69"/>
      <c r="RP69"/>
      <c r="RQ69"/>
      <c r="RR69"/>
      <c r="RS69"/>
      <c r="RT69"/>
      <c r="RU69"/>
      <c r="RV69"/>
      <c r="RW69"/>
      <c r="RX69"/>
      <c r="RY69"/>
      <c r="RZ69"/>
      <c r="SA69"/>
      <c r="SB69"/>
      <c r="SC69"/>
      <c r="SD69"/>
      <c r="SE69"/>
      <c r="SF69"/>
      <c r="SG69"/>
      <c r="SH69"/>
      <c r="SI69"/>
      <c r="SJ69"/>
      <c r="SK69"/>
      <c r="SL69"/>
      <c r="SM69"/>
      <c r="SN69"/>
      <c r="SO69"/>
      <c r="SP69"/>
      <c r="SQ69"/>
      <c r="SR69"/>
      <c r="SS69"/>
      <c r="ST69"/>
      <c r="SU69"/>
      <c r="SV69"/>
      <c r="SW69"/>
      <c r="SX69"/>
      <c r="SY69"/>
      <c r="SZ69"/>
      <c r="TA69"/>
      <c r="TB69"/>
      <c r="TC69"/>
      <c r="TD69"/>
      <c r="TE69"/>
      <c r="TF69"/>
      <c r="TG69"/>
      <c r="TH69"/>
      <c r="TI69"/>
      <c r="TJ69"/>
      <c r="TK69"/>
      <c r="TL69"/>
      <c r="TM69"/>
      <c r="TN69"/>
      <c r="TO69"/>
      <c r="TP69"/>
      <c r="TQ69"/>
      <c r="TR69"/>
      <c r="TS69"/>
      <c r="TT69"/>
      <c r="TU69"/>
      <c r="TV69"/>
      <c r="TW69"/>
      <c r="TX69"/>
      <c r="TY69"/>
      <c r="TZ69"/>
      <c r="UA69"/>
      <c r="UB69"/>
      <c r="UC69"/>
      <c r="UD69"/>
      <c r="UE69"/>
      <c r="UF69"/>
      <c r="UG69"/>
      <c r="UH69"/>
      <c r="UI69"/>
      <c r="UJ69"/>
      <c r="UK69"/>
      <c r="UL69"/>
      <c r="UM69"/>
      <c r="UN69"/>
      <c r="UO69"/>
      <c r="UP69"/>
      <c r="UQ69"/>
      <c r="UR69"/>
      <c r="US69"/>
      <c r="UT69"/>
      <c r="UU69"/>
      <c r="UV69"/>
      <c r="UW69"/>
      <c r="UX69"/>
      <c r="UY69"/>
      <c r="UZ69"/>
      <c r="VA69"/>
      <c r="VB69"/>
      <c r="VC69"/>
      <c r="VD69"/>
      <c r="VE69"/>
      <c r="VF69"/>
      <c r="VG69"/>
      <c r="VH69"/>
      <c r="VI69"/>
      <c r="VJ69"/>
      <c r="VK69"/>
      <c r="VL69"/>
      <c r="VM69"/>
      <c r="VN69"/>
      <c r="VO69"/>
      <c r="VP69"/>
      <c r="VQ69"/>
      <c r="VR69"/>
      <c r="VS69"/>
      <c r="VT69"/>
      <c r="VU69"/>
      <c r="VV69"/>
      <c r="VW69"/>
      <c r="VX69"/>
      <c r="VY69"/>
      <c r="VZ69"/>
      <c r="WA69"/>
      <c r="WB69"/>
      <c r="WC69"/>
      <c r="WD69"/>
      <c r="WE69"/>
      <c r="WF69"/>
      <c r="WG69"/>
      <c r="WH69"/>
      <c r="WI69"/>
      <c r="WJ69"/>
      <c r="WK69"/>
      <c r="WL69"/>
      <c r="WM69"/>
      <c r="WN69"/>
      <c r="WO69"/>
      <c r="WP69"/>
      <c r="WQ69"/>
      <c r="WR69"/>
      <c r="WS69"/>
      <c r="WT69"/>
      <c r="WU69"/>
      <c r="WV69"/>
      <c r="WW69"/>
      <c r="WX69"/>
      <c r="WY69"/>
      <c r="WZ69"/>
      <c r="XA69"/>
      <c r="XB69"/>
      <c r="XC69"/>
      <c r="XD69"/>
      <c r="XE69"/>
      <c r="XF69"/>
      <c r="XG69"/>
      <c r="XH69"/>
      <c r="XI69"/>
      <c r="XJ69"/>
      <c r="XK69"/>
      <c r="XL69"/>
      <c r="XM69"/>
      <c r="XN69"/>
      <c r="XO69"/>
      <c r="XP69"/>
      <c r="XQ69"/>
      <c r="XR69"/>
      <c r="XS69"/>
      <c r="XT69"/>
      <c r="XU69"/>
      <c r="XV69"/>
      <c r="XW69"/>
      <c r="XX69"/>
      <c r="XY69"/>
      <c r="XZ69"/>
      <c r="YA69"/>
      <c r="YB69"/>
      <c r="YC69"/>
      <c r="YD69"/>
      <c r="YE69"/>
      <c r="YF69"/>
      <c r="YG69"/>
      <c r="YH69"/>
      <c r="YI69"/>
      <c r="YJ69"/>
      <c r="YK69"/>
      <c r="YL69"/>
      <c r="YM69"/>
      <c r="YN69"/>
      <c r="YO69"/>
      <c r="YP69"/>
      <c r="YQ69"/>
      <c r="YR69"/>
      <c r="YS69"/>
      <c r="YT69"/>
      <c r="YU69"/>
      <c r="YV69"/>
      <c r="YW69"/>
      <c r="YX69"/>
      <c r="YY69"/>
      <c r="YZ69"/>
      <c r="ZA69"/>
      <c r="ZB69"/>
      <c r="ZC69"/>
      <c r="ZD69"/>
      <c r="ZE69"/>
      <c r="ZF69"/>
      <c r="ZG69"/>
      <c r="ZH69"/>
      <c r="ZI69"/>
      <c r="ZJ69"/>
      <c r="ZK69"/>
      <c r="ZL69"/>
      <c r="ZM69"/>
      <c r="ZN69"/>
      <c r="ZO69"/>
      <c r="ZP69"/>
      <c r="ZQ69"/>
      <c r="ZR69"/>
      <c r="ZS69"/>
      <c r="ZT69"/>
      <c r="ZU69"/>
      <c r="ZV69"/>
      <c r="ZW69"/>
      <c r="ZX69"/>
      <c r="ZY69"/>
      <c r="ZZ69"/>
      <c r="AAA69"/>
      <c r="AAB69"/>
      <c r="AAC69"/>
      <c r="AAD69"/>
      <c r="AAE69"/>
      <c r="AAF69"/>
      <c r="AAG69"/>
      <c r="AAH69"/>
      <c r="AAI69"/>
      <c r="AAJ69"/>
      <c r="AAK69"/>
      <c r="AAL69"/>
      <c r="AAM69"/>
      <c r="AAN69"/>
      <c r="AAO69"/>
      <c r="AAP69"/>
      <c r="AAQ69"/>
      <c r="AAR69"/>
      <c r="AAS69"/>
      <c r="AAT69"/>
      <c r="AAU69"/>
      <c r="AAV69"/>
      <c r="AAW69"/>
      <c r="AAX69"/>
      <c r="AAY69"/>
      <c r="AAZ69"/>
      <c r="ABA69"/>
      <c r="ABB69"/>
      <c r="ABC69"/>
      <c r="ABD69"/>
      <c r="ABE69"/>
      <c r="ABF69"/>
      <c r="ABG69"/>
      <c r="ABH69"/>
      <c r="ABI69"/>
      <c r="ABJ69"/>
      <c r="ABK69"/>
      <c r="ABL69"/>
      <c r="ABM69"/>
      <c r="ABN69"/>
      <c r="ABO69"/>
      <c r="ABP69"/>
      <c r="ABQ69"/>
      <c r="ABR69"/>
      <c r="ABS69"/>
      <c r="ABT69"/>
      <c r="ABU69"/>
      <c r="ABV69"/>
      <c r="ABW69"/>
      <c r="ABX69"/>
      <c r="ABY69"/>
      <c r="ABZ69"/>
      <c r="ACA69"/>
      <c r="ACB69"/>
      <c r="ACC69"/>
      <c r="ACD69"/>
      <c r="ACE69"/>
      <c r="ACF69"/>
      <c r="ACG69"/>
      <c r="ACH69"/>
      <c r="ACI69"/>
      <c r="ACJ69"/>
      <c r="ACK69"/>
      <c r="ACL69"/>
      <c r="ACM69"/>
      <c r="ACN69"/>
      <c r="ACO69"/>
      <c r="ACP69"/>
      <c r="ACQ69"/>
      <c r="ACR69"/>
      <c r="ACS69"/>
      <c r="ACT69"/>
      <c r="ACU69"/>
      <c r="ACV69"/>
      <c r="ACW69"/>
      <c r="ACX69"/>
      <c r="ACY69"/>
      <c r="ACZ69"/>
      <c r="ADA69"/>
      <c r="ADB69"/>
      <c r="ADC69"/>
      <c r="ADD69"/>
      <c r="ADE69"/>
      <c r="ADF69"/>
      <c r="ADG69"/>
      <c r="ADH69"/>
      <c r="ADI69"/>
      <c r="ADJ69"/>
      <c r="ADK69"/>
      <c r="ADL69"/>
      <c r="ADM69"/>
      <c r="ADN69"/>
      <c r="ADO69"/>
      <c r="ADP69"/>
      <c r="ADQ69"/>
      <c r="ADR69"/>
      <c r="ADS69"/>
      <c r="ADT69"/>
      <c r="ADU69"/>
      <c r="ADV69"/>
      <c r="ADW69"/>
      <c r="ADX69"/>
      <c r="ADY69"/>
      <c r="ADZ69"/>
      <c r="AEA69"/>
      <c r="AEB69"/>
      <c r="AEC69"/>
      <c r="AED69"/>
      <c r="AEE69"/>
      <c r="AEF69"/>
      <c r="AEG69"/>
      <c r="AEH69"/>
      <c r="AEI69"/>
      <c r="AEJ69"/>
      <c r="AEK69"/>
      <c r="AEL69"/>
      <c r="AEM69"/>
      <c r="AEN69"/>
      <c r="AEO69"/>
      <c r="AEP69"/>
      <c r="AEQ69"/>
      <c r="AER69"/>
      <c r="AES69"/>
      <c r="AET69"/>
      <c r="AEU69"/>
      <c r="AEV69"/>
      <c r="AEW69"/>
      <c r="AEX69"/>
      <c r="AEY69"/>
      <c r="AEZ69"/>
      <c r="AFA69"/>
      <c r="AFB69"/>
      <c r="AFC69"/>
      <c r="AFD69"/>
      <c r="AFE69"/>
      <c r="AFF69"/>
      <c r="AFG69"/>
      <c r="AFH69"/>
      <c r="AFI69"/>
      <c r="AFJ69"/>
      <c r="AFK69"/>
      <c r="AFL69"/>
      <c r="AFM69"/>
      <c r="AFN69"/>
      <c r="AFO69"/>
      <c r="AFP69"/>
      <c r="AFQ69"/>
      <c r="AFR69"/>
      <c r="AFS69"/>
      <c r="AFT69"/>
      <c r="AFU69"/>
      <c r="AFV69"/>
      <c r="AFW69"/>
      <c r="AFX69"/>
      <c r="AFY69"/>
      <c r="AFZ69"/>
      <c r="AGA69"/>
      <c r="AGB69"/>
      <c r="AGC69"/>
      <c r="AGD69"/>
      <c r="AGE69"/>
      <c r="AGF69"/>
      <c r="AGG69"/>
      <c r="AGH69"/>
      <c r="AGI69"/>
      <c r="AGJ69"/>
      <c r="AGK69"/>
      <c r="AGL69"/>
      <c r="AGM69"/>
      <c r="AGN69"/>
      <c r="AGO69"/>
      <c r="AGP69"/>
      <c r="AGQ69"/>
      <c r="AGR69"/>
      <c r="AGS69"/>
      <c r="AGT69"/>
      <c r="AGU69"/>
      <c r="AGV69"/>
      <c r="AGW69"/>
      <c r="AGX69"/>
      <c r="AGY69"/>
      <c r="AGZ69"/>
      <c r="AHA69"/>
      <c r="AHB69"/>
      <c r="AHC69"/>
      <c r="AHD69"/>
      <c r="AHE69"/>
      <c r="AHF69"/>
      <c r="AHG69"/>
      <c r="AHH69"/>
      <c r="AHI69"/>
      <c r="AHJ69"/>
      <c r="AHK69"/>
      <c r="AHL69"/>
      <c r="AHM69"/>
      <c r="AHN69"/>
      <c r="AHO69"/>
      <c r="AHP69"/>
      <c r="AHQ69"/>
      <c r="AHR69"/>
      <c r="AHS69"/>
      <c r="AHT69"/>
      <c r="AHU69"/>
      <c r="AHV69"/>
      <c r="AHW69"/>
      <c r="AHX69"/>
      <c r="AHY69"/>
      <c r="AHZ69"/>
      <c r="AIA69"/>
      <c r="AIB69"/>
      <c r="AIC69"/>
      <c r="AID69"/>
      <c r="AIE69"/>
      <c r="AIF69"/>
      <c r="AIG69"/>
      <c r="AIH69"/>
      <c r="AII69"/>
      <c r="AIJ69"/>
      <c r="AIK69"/>
      <c r="AIL69"/>
      <c r="AIM69"/>
      <c r="AIN69"/>
      <c r="AIO69"/>
      <c r="AIP69"/>
      <c r="AIQ69"/>
      <c r="AIR69"/>
      <c r="AIS69"/>
      <c r="AIT69"/>
      <c r="AIU69"/>
      <c r="AIV69"/>
      <c r="AIW69"/>
      <c r="AIX69"/>
      <c r="AIY69"/>
      <c r="AIZ69"/>
      <c r="AJA69"/>
      <c r="AJB69"/>
      <c r="AJC69"/>
      <c r="AJD69"/>
      <c r="AJE69"/>
      <c r="AJF69"/>
      <c r="AJG69"/>
      <c r="AJH69"/>
      <c r="AJI69"/>
      <c r="AJJ69"/>
      <c r="AJK69"/>
      <c r="AJL69"/>
      <c r="AJM69"/>
      <c r="AJN69"/>
      <c r="AJO69"/>
      <c r="AJP69"/>
      <c r="AJQ69"/>
      <c r="AJR69"/>
      <c r="AJS69"/>
      <c r="AJT69"/>
      <c r="AJU69"/>
      <c r="AJV69"/>
      <c r="AJW69"/>
      <c r="AJX69"/>
      <c r="AJY69"/>
      <c r="AJZ69"/>
      <c r="AKA69"/>
      <c r="AKB69"/>
      <c r="AKC69"/>
      <c r="AKD69"/>
      <c r="AKE69"/>
      <c r="AKF69"/>
      <c r="AKG69"/>
      <c r="AKH69"/>
      <c r="AKI69"/>
      <c r="AKJ69"/>
      <c r="AKK69"/>
      <c r="AKL69"/>
      <c r="AKM69"/>
      <c r="AKN69"/>
      <c r="AKO69"/>
      <c r="AKP69"/>
      <c r="AKQ69"/>
      <c r="AKR69"/>
      <c r="AKS69"/>
      <c r="AKT69"/>
      <c r="AKU69"/>
      <c r="AKV69"/>
      <c r="AKW69"/>
      <c r="AKX69"/>
      <c r="AKY69"/>
      <c r="AKZ69"/>
      <c r="ALA69"/>
      <c r="ALB69"/>
      <c r="ALC69"/>
      <c r="ALD69"/>
      <c r="ALE69"/>
      <c r="ALF69"/>
      <c r="ALG69"/>
      <c r="ALH69"/>
      <c r="ALI69"/>
      <c r="ALJ69"/>
      <c r="ALK69"/>
      <c r="ALL69"/>
      <c r="ALM69"/>
      <c r="ALN69"/>
      <c r="ALO69"/>
      <c r="ALP69"/>
      <c r="ALQ69"/>
      <c r="ALR69"/>
      <c r="ALS69"/>
      <c r="ALT69"/>
      <c r="ALU69"/>
      <c r="ALV69"/>
      <c r="ALW69"/>
      <c r="ALX69"/>
      <c r="ALY69"/>
      <c r="ALZ69"/>
      <c r="AMA69"/>
      <c r="AMB69"/>
      <c r="AMC69"/>
      <c r="AMD69"/>
      <c r="AME69"/>
      <c r="AMF69"/>
      <c r="AMG69"/>
      <c r="AMH69"/>
      <c r="AMI69"/>
      <c r="AMJ69"/>
      <c r="AMK69"/>
    </row>
    <row r="70" spans="1:1025" x14ac:dyDescent="0.25">
      <c r="A70" s="140" t="s">
        <v>536</v>
      </c>
      <c r="B70" s="233">
        <f>'VII Frais de mission'!B49</f>
        <v>0</v>
      </c>
      <c r="C70" s="75" t="s">
        <v>134</v>
      </c>
      <c r="D70" s="125" t="s">
        <v>361</v>
      </c>
      <c r="E70" s="234"/>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c r="IW70"/>
      <c r="IX70"/>
      <c r="IY70"/>
      <c r="IZ70"/>
      <c r="JA70"/>
      <c r="JB70"/>
      <c r="JC70"/>
      <c r="JD70"/>
      <c r="JE70"/>
      <c r="JF70"/>
      <c r="JG70"/>
      <c r="JH70"/>
      <c r="JI70"/>
      <c r="JJ70"/>
      <c r="JK70"/>
      <c r="JL70"/>
      <c r="JM70"/>
      <c r="JN70"/>
      <c r="JO70"/>
      <c r="JP70"/>
      <c r="JQ70"/>
      <c r="JR70"/>
      <c r="JS70"/>
      <c r="JT70"/>
      <c r="JU70"/>
      <c r="JV70"/>
      <c r="JW70"/>
      <c r="JX70"/>
      <c r="JY70"/>
      <c r="JZ70"/>
      <c r="KA70"/>
      <c r="KB70"/>
      <c r="KC70"/>
      <c r="KD70"/>
      <c r="KE70"/>
      <c r="KF70"/>
      <c r="KG70"/>
      <c r="KH70"/>
      <c r="KI70"/>
      <c r="KJ70"/>
      <c r="KK70"/>
      <c r="KL70"/>
      <c r="KM70"/>
      <c r="KN70"/>
      <c r="KO70"/>
      <c r="KP70"/>
      <c r="KQ70"/>
      <c r="KR70"/>
      <c r="KS70"/>
      <c r="KT70"/>
      <c r="KU70"/>
      <c r="KV70"/>
      <c r="KW70"/>
      <c r="KX70"/>
      <c r="KY70"/>
      <c r="KZ70"/>
      <c r="LA70"/>
      <c r="LB70"/>
      <c r="LC70"/>
      <c r="LD70"/>
      <c r="LE70"/>
      <c r="LF70"/>
      <c r="LG70"/>
      <c r="LH70"/>
      <c r="LI70"/>
      <c r="LJ70"/>
      <c r="LK70"/>
      <c r="LL70"/>
      <c r="LM70"/>
      <c r="LN70"/>
      <c r="LO70"/>
      <c r="LP70"/>
      <c r="LQ70"/>
      <c r="LR70"/>
      <c r="LS70"/>
      <c r="LT70"/>
      <c r="LU70"/>
      <c r="LV70"/>
      <c r="LW70"/>
      <c r="LX70"/>
      <c r="LY70"/>
      <c r="LZ70"/>
      <c r="MA70"/>
      <c r="MB70"/>
      <c r="MC70"/>
      <c r="MD70"/>
      <c r="ME70"/>
      <c r="MF70"/>
      <c r="MG70"/>
      <c r="MH70"/>
      <c r="MI70"/>
      <c r="MJ70"/>
      <c r="MK70"/>
      <c r="ML70"/>
      <c r="MM70"/>
      <c r="MN70"/>
      <c r="MO70"/>
      <c r="MP70"/>
      <c r="MQ70"/>
      <c r="MR70"/>
      <c r="MS70"/>
      <c r="MT70"/>
      <c r="MU70"/>
      <c r="MV70"/>
      <c r="MW70"/>
      <c r="MX70"/>
      <c r="MY70"/>
      <c r="MZ70"/>
      <c r="NA70"/>
      <c r="NB70"/>
      <c r="NC70"/>
      <c r="ND70"/>
      <c r="NE70"/>
      <c r="NF70"/>
      <c r="NG70"/>
      <c r="NH70"/>
      <c r="NI70"/>
      <c r="NJ70"/>
      <c r="NK70"/>
      <c r="NL70"/>
      <c r="NM70"/>
      <c r="NN70"/>
      <c r="NO70"/>
      <c r="NP70"/>
      <c r="NQ70"/>
      <c r="NR70"/>
      <c r="NS70"/>
      <c r="NT70"/>
      <c r="NU70"/>
      <c r="NV70"/>
      <c r="NW70"/>
      <c r="NX70"/>
      <c r="NY70"/>
      <c r="NZ70"/>
      <c r="OA70"/>
      <c r="OB70"/>
      <c r="OC70"/>
      <c r="OD70"/>
      <c r="OE70"/>
      <c r="OF70"/>
      <c r="OG70"/>
      <c r="OH70"/>
      <c r="OI70"/>
      <c r="OJ70"/>
      <c r="OK70"/>
      <c r="OL70"/>
      <c r="OM70"/>
      <c r="ON70"/>
      <c r="OO70"/>
      <c r="OP70"/>
      <c r="OQ70"/>
      <c r="OR70"/>
      <c r="OS70"/>
      <c r="OT70"/>
      <c r="OU70"/>
      <c r="OV70"/>
      <c r="OW70"/>
      <c r="OX70"/>
      <c r="OY70"/>
      <c r="OZ70"/>
      <c r="PA70"/>
      <c r="PB70"/>
      <c r="PC70"/>
      <c r="PD70"/>
      <c r="PE70"/>
      <c r="PF70"/>
      <c r="PG70"/>
      <c r="PH70"/>
      <c r="PI70"/>
      <c r="PJ70"/>
      <c r="PK70"/>
      <c r="PL70"/>
      <c r="PM70"/>
      <c r="PN70"/>
      <c r="PO70"/>
      <c r="PP70"/>
      <c r="PQ70"/>
      <c r="PR70"/>
      <c r="PS70"/>
      <c r="PT70"/>
      <c r="PU70"/>
      <c r="PV70"/>
      <c r="PW70"/>
      <c r="PX70"/>
      <c r="PY70"/>
      <c r="PZ70"/>
      <c r="QA70"/>
      <c r="QB70"/>
      <c r="QC70"/>
      <c r="QD70"/>
      <c r="QE70"/>
      <c r="QF70"/>
      <c r="QG70"/>
      <c r="QH70"/>
      <c r="QI70"/>
      <c r="QJ70"/>
      <c r="QK70"/>
      <c r="QL70"/>
      <c r="QM70"/>
      <c r="QN70"/>
      <c r="QO70"/>
      <c r="QP70"/>
      <c r="QQ70"/>
      <c r="QR70"/>
      <c r="QS70"/>
      <c r="QT70"/>
      <c r="QU70"/>
      <c r="QV70"/>
      <c r="QW70"/>
      <c r="QX70"/>
      <c r="QY70"/>
      <c r="QZ70"/>
      <c r="RA70"/>
      <c r="RB70"/>
      <c r="RC70"/>
      <c r="RD70"/>
      <c r="RE70"/>
      <c r="RF70"/>
      <c r="RG70"/>
      <c r="RH70"/>
      <c r="RI70"/>
      <c r="RJ70"/>
      <c r="RK70"/>
      <c r="RL70"/>
      <c r="RM70"/>
      <c r="RN70"/>
      <c r="RO70"/>
      <c r="RP70"/>
      <c r="RQ70"/>
      <c r="RR70"/>
      <c r="RS70"/>
      <c r="RT70"/>
      <c r="RU70"/>
      <c r="RV70"/>
      <c r="RW70"/>
      <c r="RX70"/>
      <c r="RY70"/>
      <c r="RZ70"/>
      <c r="SA70"/>
      <c r="SB70"/>
      <c r="SC70"/>
      <c r="SD70"/>
      <c r="SE70"/>
      <c r="SF70"/>
      <c r="SG70"/>
      <c r="SH70"/>
      <c r="SI70"/>
      <c r="SJ70"/>
      <c r="SK70"/>
      <c r="SL70"/>
      <c r="SM70"/>
      <c r="SN70"/>
      <c r="SO70"/>
      <c r="SP70"/>
      <c r="SQ70"/>
      <c r="SR70"/>
      <c r="SS70"/>
      <c r="ST70"/>
      <c r="SU70"/>
      <c r="SV70"/>
      <c r="SW70"/>
      <c r="SX70"/>
      <c r="SY70"/>
      <c r="SZ70"/>
      <c r="TA70"/>
      <c r="TB70"/>
      <c r="TC70"/>
      <c r="TD70"/>
      <c r="TE70"/>
      <c r="TF70"/>
      <c r="TG70"/>
      <c r="TH70"/>
      <c r="TI70"/>
      <c r="TJ70"/>
      <c r="TK70"/>
      <c r="TL70"/>
      <c r="TM70"/>
      <c r="TN70"/>
      <c r="TO70"/>
      <c r="TP70"/>
      <c r="TQ70"/>
      <c r="TR70"/>
      <c r="TS70"/>
      <c r="TT70"/>
      <c r="TU70"/>
      <c r="TV70"/>
      <c r="TW70"/>
      <c r="TX70"/>
      <c r="TY70"/>
      <c r="TZ70"/>
      <c r="UA70"/>
      <c r="UB70"/>
      <c r="UC70"/>
      <c r="UD70"/>
      <c r="UE70"/>
      <c r="UF70"/>
      <c r="UG70"/>
      <c r="UH70"/>
      <c r="UI70"/>
      <c r="UJ70"/>
      <c r="UK70"/>
      <c r="UL70"/>
      <c r="UM70"/>
      <c r="UN70"/>
      <c r="UO70"/>
      <c r="UP70"/>
      <c r="UQ70"/>
      <c r="UR70"/>
      <c r="US70"/>
      <c r="UT70"/>
      <c r="UU70"/>
      <c r="UV70"/>
      <c r="UW70"/>
      <c r="UX70"/>
      <c r="UY70"/>
      <c r="UZ70"/>
      <c r="VA70"/>
      <c r="VB70"/>
      <c r="VC70"/>
      <c r="VD70"/>
      <c r="VE70"/>
      <c r="VF70"/>
      <c r="VG70"/>
      <c r="VH70"/>
      <c r="VI70"/>
      <c r="VJ70"/>
      <c r="VK70"/>
      <c r="VL70"/>
      <c r="VM70"/>
      <c r="VN70"/>
      <c r="VO70"/>
      <c r="VP70"/>
      <c r="VQ70"/>
      <c r="VR70"/>
      <c r="VS70"/>
      <c r="VT70"/>
      <c r="VU70"/>
      <c r="VV70"/>
      <c r="VW70"/>
      <c r="VX70"/>
      <c r="VY70"/>
      <c r="VZ70"/>
      <c r="WA70"/>
      <c r="WB70"/>
      <c r="WC70"/>
      <c r="WD70"/>
      <c r="WE70"/>
      <c r="WF70"/>
      <c r="WG70"/>
      <c r="WH70"/>
      <c r="WI70"/>
      <c r="WJ70"/>
      <c r="WK70"/>
      <c r="WL70"/>
      <c r="WM70"/>
      <c r="WN70"/>
      <c r="WO70"/>
      <c r="WP70"/>
      <c r="WQ70"/>
      <c r="WR70"/>
      <c r="WS70"/>
      <c r="WT70"/>
      <c r="WU70"/>
      <c r="WV70"/>
      <c r="WW70"/>
      <c r="WX70"/>
      <c r="WY70"/>
      <c r="WZ70"/>
      <c r="XA70"/>
      <c r="XB70"/>
      <c r="XC70"/>
      <c r="XD70"/>
      <c r="XE70"/>
      <c r="XF70"/>
      <c r="XG70"/>
      <c r="XH70"/>
      <c r="XI70"/>
      <c r="XJ70"/>
      <c r="XK70"/>
      <c r="XL70"/>
      <c r="XM70"/>
      <c r="XN70"/>
      <c r="XO70"/>
      <c r="XP70"/>
      <c r="XQ70"/>
      <c r="XR70"/>
      <c r="XS70"/>
      <c r="XT70"/>
      <c r="XU70"/>
      <c r="XV70"/>
      <c r="XW70"/>
      <c r="XX70"/>
      <c r="XY70"/>
      <c r="XZ70"/>
      <c r="YA70"/>
      <c r="YB70"/>
      <c r="YC70"/>
      <c r="YD70"/>
      <c r="YE70"/>
      <c r="YF70"/>
      <c r="YG70"/>
      <c r="YH70"/>
      <c r="YI70"/>
      <c r="YJ70"/>
      <c r="YK70"/>
      <c r="YL70"/>
      <c r="YM70"/>
      <c r="YN70"/>
      <c r="YO70"/>
      <c r="YP70"/>
      <c r="YQ70"/>
      <c r="YR70"/>
      <c r="YS70"/>
      <c r="YT70"/>
      <c r="YU70"/>
      <c r="YV70"/>
      <c r="YW70"/>
      <c r="YX70"/>
      <c r="YY70"/>
      <c r="YZ70"/>
      <c r="ZA70"/>
      <c r="ZB70"/>
      <c r="ZC70"/>
      <c r="ZD70"/>
      <c r="ZE70"/>
      <c r="ZF70"/>
      <c r="ZG70"/>
      <c r="ZH70"/>
      <c r="ZI70"/>
      <c r="ZJ70"/>
      <c r="ZK70"/>
      <c r="ZL70"/>
      <c r="ZM70"/>
      <c r="ZN70"/>
      <c r="ZO70"/>
      <c r="ZP70"/>
      <c r="ZQ70"/>
      <c r="ZR70"/>
      <c r="ZS70"/>
      <c r="ZT70"/>
      <c r="ZU70"/>
      <c r="ZV70"/>
      <c r="ZW70"/>
      <c r="ZX70"/>
      <c r="ZY70"/>
      <c r="ZZ70"/>
      <c r="AAA70"/>
      <c r="AAB70"/>
      <c r="AAC70"/>
      <c r="AAD70"/>
      <c r="AAE70"/>
      <c r="AAF70"/>
      <c r="AAG70"/>
      <c r="AAH70"/>
      <c r="AAI70"/>
      <c r="AAJ70"/>
      <c r="AAK70"/>
      <c r="AAL70"/>
      <c r="AAM70"/>
      <c r="AAN70"/>
      <c r="AAO70"/>
      <c r="AAP70"/>
      <c r="AAQ70"/>
      <c r="AAR70"/>
      <c r="AAS70"/>
      <c r="AAT70"/>
      <c r="AAU70"/>
      <c r="AAV70"/>
      <c r="AAW70"/>
      <c r="AAX70"/>
      <c r="AAY70"/>
      <c r="AAZ70"/>
      <c r="ABA70"/>
      <c r="ABB70"/>
      <c r="ABC70"/>
      <c r="ABD70"/>
      <c r="ABE70"/>
      <c r="ABF70"/>
      <c r="ABG70"/>
      <c r="ABH70"/>
      <c r="ABI70"/>
      <c r="ABJ70"/>
      <c r="ABK70"/>
      <c r="ABL70"/>
      <c r="ABM70"/>
      <c r="ABN70"/>
      <c r="ABO70"/>
      <c r="ABP70"/>
      <c r="ABQ70"/>
      <c r="ABR70"/>
      <c r="ABS70"/>
      <c r="ABT70"/>
      <c r="ABU70"/>
      <c r="ABV70"/>
      <c r="ABW70"/>
      <c r="ABX70"/>
      <c r="ABY70"/>
      <c r="ABZ70"/>
      <c r="ACA70"/>
      <c r="ACB70"/>
      <c r="ACC70"/>
      <c r="ACD70"/>
      <c r="ACE70"/>
      <c r="ACF70"/>
      <c r="ACG70"/>
      <c r="ACH70"/>
      <c r="ACI70"/>
      <c r="ACJ70"/>
      <c r="ACK70"/>
      <c r="ACL70"/>
      <c r="ACM70"/>
      <c r="ACN70"/>
      <c r="ACO70"/>
      <c r="ACP70"/>
      <c r="ACQ70"/>
      <c r="ACR70"/>
      <c r="ACS70"/>
      <c r="ACT70"/>
      <c r="ACU70"/>
      <c r="ACV70"/>
      <c r="ACW70"/>
      <c r="ACX70"/>
      <c r="ACY70"/>
      <c r="ACZ70"/>
      <c r="ADA70"/>
      <c r="ADB70"/>
      <c r="ADC70"/>
      <c r="ADD70"/>
      <c r="ADE70"/>
      <c r="ADF70"/>
      <c r="ADG70"/>
      <c r="ADH70"/>
      <c r="ADI70"/>
      <c r="ADJ70"/>
      <c r="ADK70"/>
      <c r="ADL70"/>
      <c r="ADM70"/>
      <c r="ADN70"/>
      <c r="ADO70"/>
      <c r="ADP70"/>
      <c r="ADQ70"/>
      <c r="ADR70"/>
      <c r="ADS70"/>
      <c r="ADT70"/>
      <c r="ADU70"/>
      <c r="ADV70"/>
      <c r="ADW70"/>
      <c r="ADX70"/>
      <c r="ADY70"/>
      <c r="ADZ70"/>
      <c r="AEA70"/>
      <c r="AEB70"/>
      <c r="AEC70"/>
      <c r="AED70"/>
      <c r="AEE70"/>
      <c r="AEF70"/>
      <c r="AEG70"/>
      <c r="AEH70"/>
      <c r="AEI70"/>
      <c r="AEJ70"/>
      <c r="AEK70"/>
      <c r="AEL70"/>
      <c r="AEM70"/>
      <c r="AEN70"/>
      <c r="AEO70"/>
      <c r="AEP70"/>
      <c r="AEQ70"/>
      <c r="AER70"/>
      <c r="AES70"/>
      <c r="AET70"/>
      <c r="AEU70"/>
      <c r="AEV70"/>
      <c r="AEW70"/>
      <c r="AEX70"/>
      <c r="AEY70"/>
      <c r="AEZ70"/>
      <c r="AFA70"/>
      <c r="AFB70"/>
      <c r="AFC70"/>
      <c r="AFD70"/>
      <c r="AFE70"/>
      <c r="AFF70"/>
      <c r="AFG70"/>
      <c r="AFH70"/>
      <c r="AFI70"/>
      <c r="AFJ70"/>
      <c r="AFK70"/>
      <c r="AFL70"/>
      <c r="AFM70"/>
      <c r="AFN70"/>
      <c r="AFO70"/>
      <c r="AFP70"/>
      <c r="AFQ70"/>
      <c r="AFR70"/>
      <c r="AFS70"/>
      <c r="AFT70"/>
      <c r="AFU70"/>
      <c r="AFV70"/>
      <c r="AFW70"/>
      <c r="AFX70"/>
      <c r="AFY70"/>
      <c r="AFZ70"/>
      <c r="AGA70"/>
      <c r="AGB70"/>
      <c r="AGC70"/>
      <c r="AGD70"/>
      <c r="AGE70"/>
      <c r="AGF70"/>
      <c r="AGG70"/>
      <c r="AGH70"/>
      <c r="AGI70"/>
      <c r="AGJ70"/>
      <c r="AGK70"/>
      <c r="AGL70"/>
      <c r="AGM70"/>
      <c r="AGN70"/>
      <c r="AGO70"/>
      <c r="AGP70"/>
      <c r="AGQ70"/>
      <c r="AGR70"/>
      <c r="AGS70"/>
      <c r="AGT70"/>
      <c r="AGU70"/>
      <c r="AGV70"/>
      <c r="AGW70"/>
      <c r="AGX70"/>
      <c r="AGY70"/>
      <c r="AGZ70"/>
      <c r="AHA70"/>
      <c r="AHB70"/>
      <c r="AHC70"/>
      <c r="AHD70"/>
      <c r="AHE70"/>
      <c r="AHF70"/>
      <c r="AHG70"/>
      <c r="AHH70"/>
      <c r="AHI70"/>
      <c r="AHJ70"/>
      <c r="AHK70"/>
      <c r="AHL70"/>
      <c r="AHM70"/>
      <c r="AHN70"/>
      <c r="AHO70"/>
      <c r="AHP70"/>
      <c r="AHQ70"/>
      <c r="AHR70"/>
      <c r="AHS70"/>
      <c r="AHT70"/>
      <c r="AHU70"/>
      <c r="AHV70"/>
      <c r="AHW70"/>
      <c r="AHX70"/>
      <c r="AHY70"/>
      <c r="AHZ70"/>
      <c r="AIA70"/>
      <c r="AIB70"/>
      <c r="AIC70"/>
      <c r="AID70"/>
      <c r="AIE70"/>
      <c r="AIF70"/>
      <c r="AIG70"/>
      <c r="AIH70"/>
      <c r="AII70"/>
      <c r="AIJ70"/>
      <c r="AIK70"/>
      <c r="AIL70"/>
      <c r="AIM70"/>
      <c r="AIN70"/>
      <c r="AIO70"/>
      <c r="AIP70"/>
      <c r="AIQ70"/>
      <c r="AIR70"/>
      <c r="AIS70"/>
      <c r="AIT70"/>
      <c r="AIU70"/>
      <c r="AIV70"/>
      <c r="AIW70"/>
      <c r="AIX70"/>
      <c r="AIY70"/>
      <c r="AIZ70"/>
      <c r="AJA70"/>
      <c r="AJB70"/>
      <c r="AJC70"/>
      <c r="AJD70"/>
      <c r="AJE70"/>
      <c r="AJF70"/>
      <c r="AJG70"/>
      <c r="AJH70"/>
      <c r="AJI70"/>
      <c r="AJJ70"/>
      <c r="AJK70"/>
      <c r="AJL70"/>
      <c r="AJM70"/>
      <c r="AJN70"/>
      <c r="AJO70"/>
      <c r="AJP70"/>
      <c r="AJQ70"/>
      <c r="AJR70"/>
      <c r="AJS70"/>
      <c r="AJT70"/>
      <c r="AJU70"/>
      <c r="AJV70"/>
      <c r="AJW70"/>
      <c r="AJX70"/>
      <c r="AJY70"/>
      <c r="AJZ70"/>
      <c r="AKA70"/>
      <c r="AKB70"/>
      <c r="AKC70"/>
      <c r="AKD70"/>
      <c r="AKE70"/>
      <c r="AKF70"/>
      <c r="AKG70"/>
      <c r="AKH70"/>
      <c r="AKI70"/>
      <c r="AKJ70"/>
      <c r="AKK70"/>
      <c r="AKL70"/>
      <c r="AKM70"/>
      <c r="AKN70"/>
      <c r="AKO70"/>
      <c r="AKP70"/>
      <c r="AKQ70"/>
      <c r="AKR70"/>
      <c r="AKS70"/>
      <c r="AKT70"/>
      <c r="AKU70"/>
      <c r="AKV70"/>
      <c r="AKW70"/>
      <c r="AKX70"/>
      <c r="AKY70"/>
      <c r="AKZ70"/>
      <c r="ALA70"/>
      <c r="ALB70"/>
      <c r="ALC70"/>
      <c r="ALD70"/>
      <c r="ALE70"/>
      <c r="ALF70"/>
      <c r="ALG70"/>
      <c r="ALH70"/>
      <c r="ALI70"/>
      <c r="ALJ70"/>
      <c r="ALK70"/>
      <c r="ALL70"/>
      <c r="ALM70"/>
      <c r="ALN70"/>
      <c r="ALO70"/>
      <c r="ALP70"/>
      <c r="ALQ70"/>
      <c r="ALR70"/>
      <c r="ALS70"/>
      <c r="ALT70"/>
      <c r="ALU70"/>
      <c r="ALV70"/>
      <c r="ALW70"/>
      <c r="ALX70"/>
      <c r="ALY70"/>
      <c r="ALZ70"/>
      <c r="AMA70"/>
      <c r="AMB70"/>
      <c r="AMC70"/>
      <c r="AMD70"/>
      <c r="AME70"/>
      <c r="AMF70"/>
      <c r="AMG70"/>
      <c r="AMH70"/>
      <c r="AMI70"/>
      <c r="AMJ70"/>
      <c r="AMK70"/>
    </row>
    <row r="71" spans="1:1025" x14ac:dyDescent="0.25">
      <c r="A71" s="140" t="s">
        <v>579</v>
      </c>
      <c r="B71" s="234"/>
      <c r="C71" s="75" t="s">
        <v>135</v>
      </c>
      <c r="D71" s="125" t="s">
        <v>361</v>
      </c>
      <c r="E71" s="234"/>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c r="IW71"/>
      <c r="IX71"/>
      <c r="IY71"/>
      <c r="IZ71"/>
      <c r="JA71"/>
      <c r="JB71"/>
      <c r="JC71"/>
      <c r="JD71"/>
      <c r="JE71"/>
      <c r="JF71"/>
      <c r="JG71"/>
      <c r="JH71"/>
      <c r="JI71"/>
      <c r="JJ71"/>
      <c r="JK71"/>
      <c r="JL71"/>
      <c r="JM71"/>
      <c r="JN71"/>
      <c r="JO71"/>
      <c r="JP71"/>
      <c r="JQ71"/>
      <c r="JR71"/>
      <c r="JS71"/>
      <c r="JT71"/>
      <c r="JU71"/>
      <c r="JV71"/>
      <c r="JW71"/>
      <c r="JX71"/>
      <c r="JY71"/>
      <c r="JZ71"/>
      <c r="KA71"/>
      <c r="KB71"/>
      <c r="KC71"/>
      <c r="KD71"/>
      <c r="KE71"/>
      <c r="KF71"/>
      <c r="KG71"/>
      <c r="KH71"/>
      <c r="KI71"/>
      <c r="KJ71"/>
      <c r="KK71"/>
      <c r="KL71"/>
      <c r="KM71"/>
      <c r="KN71"/>
      <c r="KO71"/>
      <c r="KP71"/>
      <c r="KQ71"/>
      <c r="KR71"/>
      <c r="KS71"/>
      <c r="KT71"/>
      <c r="KU71"/>
      <c r="KV71"/>
      <c r="KW71"/>
      <c r="KX71"/>
      <c r="KY71"/>
      <c r="KZ71"/>
      <c r="LA71"/>
      <c r="LB71"/>
      <c r="LC71"/>
      <c r="LD71"/>
      <c r="LE71"/>
      <c r="LF71"/>
      <c r="LG71"/>
      <c r="LH71"/>
      <c r="LI71"/>
      <c r="LJ71"/>
      <c r="LK71"/>
      <c r="LL71"/>
      <c r="LM71"/>
      <c r="LN71"/>
      <c r="LO71"/>
      <c r="LP71"/>
      <c r="LQ71"/>
      <c r="LR71"/>
      <c r="LS71"/>
      <c r="LT71"/>
      <c r="LU71"/>
      <c r="LV71"/>
      <c r="LW71"/>
      <c r="LX71"/>
      <c r="LY71"/>
      <c r="LZ71"/>
      <c r="MA71"/>
      <c r="MB71"/>
      <c r="MC71"/>
      <c r="MD71"/>
      <c r="ME71"/>
      <c r="MF71"/>
      <c r="MG71"/>
      <c r="MH71"/>
      <c r="MI71"/>
      <c r="MJ71"/>
      <c r="MK71"/>
      <c r="ML71"/>
      <c r="MM71"/>
      <c r="MN71"/>
      <c r="MO71"/>
      <c r="MP71"/>
      <c r="MQ71"/>
      <c r="MR71"/>
      <c r="MS71"/>
      <c r="MT71"/>
      <c r="MU71"/>
      <c r="MV71"/>
      <c r="MW71"/>
      <c r="MX71"/>
      <c r="MY71"/>
      <c r="MZ71"/>
      <c r="NA71"/>
      <c r="NB71"/>
      <c r="NC71"/>
      <c r="ND71"/>
      <c r="NE71"/>
      <c r="NF71"/>
      <c r="NG71"/>
      <c r="NH71"/>
      <c r="NI71"/>
      <c r="NJ71"/>
      <c r="NK71"/>
      <c r="NL71"/>
      <c r="NM71"/>
      <c r="NN71"/>
      <c r="NO71"/>
      <c r="NP71"/>
      <c r="NQ71"/>
      <c r="NR71"/>
      <c r="NS71"/>
      <c r="NT71"/>
      <c r="NU71"/>
      <c r="NV71"/>
      <c r="NW71"/>
      <c r="NX71"/>
      <c r="NY71"/>
      <c r="NZ71"/>
      <c r="OA71"/>
      <c r="OB71"/>
      <c r="OC71"/>
      <c r="OD71"/>
      <c r="OE71"/>
      <c r="OF71"/>
      <c r="OG71"/>
      <c r="OH71"/>
      <c r="OI71"/>
      <c r="OJ71"/>
      <c r="OK71"/>
      <c r="OL71"/>
      <c r="OM71"/>
      <c r="ON71"/>
      <c r="OO71"/>
      <c r="OP71"/>
      <c r="OQ71"/>
      <c r="OR71"/>
      <c r="OS71"/>
      <c r="OT71"/>
      <c r="OU71"/>
      <c r="OV71"/>
      <c r="OW71"/>
      <c r="OX71"/>
      <c r="OY71"/>
      <c r="OZ71"/>
      <c r="PA71"/>
      <c r="PB71"/>
      <c r="PC71"/>
      <c r="PD71"/>
      <c r="PE71"/>
      <c r="PF71"/>
      <c r="PG71"/>
      <c r="PH71"/>
      <c r="PI71"/>
      <c r="PJ71"/>
      <c r="PK71"/>
      <c r="PL71"/>
      <c r="PM71"/>
      <c r="PN71"/>
      <c r="PO71"/>
      <c r="PP71"/>
      <c r="PQ71"/>
      <c r="PR71"/>
      <c r="PS71"/>
      <c r="PT71"/>
      <c r="PU71"/>
      <c r="PV71"/>
      <c r="PW71"/>
      <c r="PX71"/>
      <c r="PY71"/>
      <c r="PZ71"/>
      <c r="QA71"/>
      <c r="QB71"/>
      <c r="QC71"/>
      <c r="QD71"/>
      <c r="QE71"/>
      <c r="QF71"/>
      <c r="QG71"/>
      <c r="QH71"/>
      <c r="QI71"/>
      <c r="QJ71"/>
      <c r="QK71"/>
      <c r="QL71"/>
      <c r="QM71"/>
      <c r="QN71"/>
      <c r="QO71"/>
      <c r="QP71"/>
      <c r="QQ71"/>
      <c r="QR71"/>
      <c r="QS71"/>
      <c r="QT71"/>
      <c r="QU71"/>
      <c r="QV71"/>
      <c r="QW71"/>
      <c r="QX71"/>
      <c r="QY71"/>
      <c r="QZ71"/>
      <c r="RA71"/>
      <c r="RB71"/>
      <c r="RC71"/>
      <c r="RD71"/>
      <c r="RE71"/>
      <c r="RF71"/>
      <c r="RG71"/>
      <c r="RH71"/>
      <c r="RI71"/>
      <c r="RJ71"/>
      <c r="RK71"/>
      <c r="RL71"/>
      <c r="RM71"/>
      <c r="RN71"/>
      <c r="RO71"/>
      <c r="RP71"/>
      <c r="RQ71"/>
      <c r="RR71"/>
      <c r="RS71"/>
      <c r="RT71"/>
      <c r="RU71"/>
      <c r="RV71"/>
      <c r="RW71"/>
      <c r="RX71"/>
      <c r="RY71"/>
      <c r="RZ71"/>
      <c r="SA71"/>
      <c r="SB71"/>
      <c r="SC71"/>
      <c r="SD71"/>
      <c r="SE71"/>
      <c r="SF71"/>
      <c r="SG71"/>
      <c r="SH71"/>
      <c r="SI71"/>
      <c r="SJ71"/>
      <c r="SK71"/>
      <c r="SL71"/>
      <c r="SM71"/>
      <c r="SN71"/>
      <c r="SO71"/>
      <c r="SP71"/>
      <c r="SQ71"/>
      <c r="SR71"/>
      <c r="SS71"/>
      <c r="ST71"/>
      <c r="SU71"/>
      <c r="SV71"/>
      <c r="SW71"/>
      <c r="SX71"/>
      <c r="SY71"/>
      <c r="SZ71"/>
      <c r="TA71"/>
      <c r="TB71"/>
      <c r="TC71"/>
      <c r="TD71"/>
      <c r="TE71"/>
      <c r="TF71"/>
      <c r="TG71"/>
      <c r="TH71"/>
      <c r="TI71"/>
      <c r="TJ71"/>
      <c r="TK71"/>
      <c r="TL71"/>
      <c r="TM71"/>
      <c r="TN71"/>
      <c r="TO71"/>
      <c r="TP71"/>
      <c r="TQ71"/>
      <c r="TR71"/>
      <c r="TS71"/>
      <c r="TT71"/>
      <c r="TU71"/>
      <c r="TV71"/>
      <c r="TW71"/>
      <c r="TX71"/>
      <c r="TY71"/>
      <c r="TZ71"/>
      <c r="UA71"/>
      <c r="UB71"/>
      <c r="UC71"/>
      <c r="UD71"/>
      <c r="UE71"/>
      <c r="UF71"/>
      <c r="UG71"/>
      <c r="UH71"/>
      <c r="UI71"/>
      <c r="UJ71"/>
      <c r="UK71"/>
      <c r="UL71"/>
      <c r="UM71"/>
      <c r="UN71"/>
      <c r="UO71"/>
      <c r="UP71"/>
      <c r="UQ71"/>
      <c r="UR71"/>
      <c r="US71"/>
      <c r="UT71"/>
      <c r="UU71"/>
      <c r="UV71"/>
      <c r="UW71"/>
      <c r="UX71"/>
      <c r="UY71"/>
      <c r="UZ71"/>
      <c r="VA71"/>
      <c r="VB71"/>
      <c r="VC71"/>
      <c r="VD71"/>
      <c r="VE71"/>
      <c r="VF71"/>
      <c r="VG71"/>
      <c r="VH71"/>
      <c r="VI71"/>
      <c r="VJ71"/>
      <c r="VK71"/>
      <c r="VL71"/>
      <c r="VM71"/>
      <c r="VN71"/>
      <c r="VO71"/>
      <c r="VP71"/>
      <c r="VQ71"/>
      <c r="VR71"/>
      <c r="VS71"/>
      <c r="VT71"/>
      <c r="VU71"/>
      <c r="VV71"/>
      <c r="VW71"/>
      <c r="VX71"/>
      <c r="VY71"/>
      <c r="VZ71"/>
      <c r="WA71"/>
      <c r="WB71"/>
      <c r="WC71"/>
      <c r="WD71"/>
      <c r="WE71"/>
      <c r="WF71"/>
      <c r="WG71"/>
      <c r="WH71"/>
      <c r="WI71"/>
      <c r="WJ71"/>
      <c r="WK71"/>
      <c r="WL71"/>
      <c r="WM71"/>
      <c r="WN71"/>
      <c r="WO71"/>
      <c r="WP71"/>
      <c r="WQ71"/>
      <c r="WR71"/>
      <c r="WS71"/>
      <c r="WT71"/>
      <c r="WU71"/>
      <c r="WV71"/>
      <c r="WW71"/>
      <c r="WX71"/>
      <c r="WY71"/>
      <c r="WZ71"/>
      <c r="XA71"/>
      <c r="XB71"/>
      <c r="XC71"/>
      <c r="XD71"/>
      <c r="XE71"/>
      <c r="XF71"/>
      <c r="XG71"/>
      <c r="XH71"/>
      <c r="XI71"/>
      <c r="XJ71"/>
      <c r="XK71"/>
      <c r="XL71"/>
      <c r="XM71"/>
      <c r="XN71"/>
      <c r="XO71"/>
      <c r="XP71"/>
      <c r="XQ71"/>
      <c r="XR71"/>
      <c r="XS71"/>
      <c r="XT71"/>
      <c r="XU71"/>
      <c r="XV71"/>
      <c r="XW71"/>
      <c r="XX71"/>
      <c r="XY71"/>
      <c r="XZ71"/>
      <c r="YA71"/>
      <c r="YB71"/>
      <c r="YC71"/>
      <c r="YD71"/>
      <c r="YE71"/>
      <c r="YF71"/>
      <c r="YG71"/>
      <c r="YH71"/>
      <c r="YI71"/>
      <c r="YJ71"/>
      <c r="YK71"/>
      <c r="YL71"/>
      <c r="YM71"/>
      <c r="YN71"/>
      <c r="YO71"/>
      <c r="YP71"/>
      <c r="YQ71"/>
      <c r="YR71"/>
      <c r="YS71"/>
      <c r="YT71"/>
      <c r="YU71"/>
      <c r="YV71"/>
      <c r="YW71"/>
      <c r="YX71"/>
      <c r="YY71"/>
      <c r="YZ71"/>
      <c r="ZA71"/>
      <c r="ZB71"/>
      <c r="ZC71"/>
      <c r="ZD71"/>
      <c r="ZE71"/>
      <c r="ZF71"/>
      <c r="ZG71"/>
      <c r="ZH71"/>
      <c r="ZI71"/>
      <c r="ZJ71"/>
      <c r="ZK71"/>
      <c r="ZL71"/>
      <c r="ZM71"/>
      <c r="ZN71"/>
      <c r="ZO71"/>
      <c r="ZP71"/>
      <c r="ZQ71"/>
      <c r="ZR71"/>
      <c r="ZS71"/>
      <c r="ZT71"/>
      <c r="ZU71"/>
      <c r="ZV71"/>
      <c r="ZW71"/>
      <c r="ZX71"/>
      <c r="ZY71"/>
      <c r="ZZ71"/>
      <c r="AAA71"/>
      <c r="AAB71"/>
      <c r="AAC71"/>
      <c r="AAD71"/>
      <c r="AAE71"/>
      <c r="AAF71"/>
      <c r="AAG71"/>
      <c r="AAH71"/>
      <c r="AAI71"/>
      <c r="AAJ71"/>
      <c r="AAK71"/>
      <c r="AAL71"/>
      <c r="AAM71"/>
      <c r="AAN71"/>
      <c r="AAO71"/>
      <c r="AAP71"/>
      <c r="AAQ71"/>
      <c r="AAR71"/>
      <c r="AAS71"/>
      <c r="AAT71"/>
      <c r="AAU71"/>
      <c r="AAV71"/>
      <c r="AAW71"/>
      <c r="AAX71"/>
      <c r="AAY71"/>
      <c r="AAZ71"/>
      <c r="ABA71"/>
      <c r="ABB71"/>
      <c r="ABC71"/>
      <c r="ABD71"/>
      <c r="ABE71"/>
      <c r="ABF71"/>
      <c r="ABG71"/>
      <c r="ABH71"/>
      <c r="ABI71"/>
      <c r="ABJ71"/>
      <c r="ABK71"/>
      <c r="ABL71"/>
      <c r="ABM71"/>
      <c r="ABN71"/>
      <c r="ABO71"/>
      <c r="ABP71"/>
      <c r="ABQ71"/>
      <c r="ABR71"/>
      <c r="ABS71"/>
      <c r="ABT71"/>
      <c r="ABU71"/>
      <c r="ABV71"/>
      <c r="ABW71"/>
      <c r="ABX71"/>
      <c r="ABY71"/>
      <c r="ABZ71"/>
      <c r="ACA71"/>
      <c r="ACB71"/>
      <c r="ACC71"/>
      <c r="ACD71"/>
      <c r="ACE71"/>
      <c r="ACF71"/>
      <c r="ACG71"/>
      <c r="ACH71"/>
      <c r="ACI71"/>
      <c r="ACJ71"/>
      <c r="ACK71"/>
      <c r="ACL71"/>
      <c r="ACM71"/>
      <c r="ACN71"/>
      <c r="ACO71"/>
      <c r="ACP71"/>
      <c r="ACQ71"/>
      <c r="ACR71"/>
      <c r="ACS71"/>
      <c r="ACT71"/>
      <c r="ACU71"/>
      <c r="ACV71"/>
      <c r="ACW71"/>
      <c r="ACX71"/>
      <c r="ACY71"/>
      <c r="ACZ71"/>
      <c r="ADA71"/>
      <c r="ADB71"/>
      <c r="ADC71"/>
      <c r="ADD71"/>
      <c r="ADE71"/>
      <c r="ADF71"/>
      <c r="ADG71"/>
      <c r="ADH71"/>
      <c r="ADI71"/>
      <c r="ADJ71"/>
      <c r="ADK71"/>
      <c r="ADL71"/>
      <c r="ADM71"/>
      <c r="ADN71"/>
      <c r="ADO71"/>
      <c r="ADP71"/>
      <c r="ADQ71"/>
      <c r="ADR71"/>
      <c r="ADS71"/>
      <c r="ADT71"/>
      <c r="ADU71"/>
      <c r="ADV71"/>
      <c r="ADW71"/>
      <c r="ADX71"/>
      <c r="ADY71"/>
      <c r="ADZ71"/>
      <c r="AEA71"/>
      <c r="AEB71"/>
      <c r="AEC71"/>
      <c r="AED71"/>
      <c r="AEE71"/>
      <c r="AEF71"/>
      <c r="AEG71"/>
      <c r="AEH71"/>
      <c r="AEI71"/>
      <c r="AEJ71"/>
      <c r="AEK71"/>
      <c r="AEL71"/>
      <c r="AEM71"/>
      <c r="AEN71"/>
      <c r="AEO71"/>
      <c r="AEP71"/>
      <c r="AEQ71"/>
      <c r="AER71"/>
      <c r="AES71"/>
      <c r="AET71"/>
      <c r="AEU71"/>
      <c r="AEV71"/>
      <c r="AEW71"/>
      <c r="AEX71"/>
      <c r="AEY71"/>
      <c r="AEZ71"/>
      <c r="AFA71"/>
      <c r="AFB71"/>
      <c r="AFC71"/>
      <c r="AFD71"/>
      <c r="AFE71"/>
      <c r="AFF71"/>
      <c r="AFG71"/>
      <c r="AFH71"/>
      <c r="AFI71"/>
      <c r="AFJ71"/>
      <c r="AFK71"/>
      <c r="AFL71"/>
      <c r="AFM71"/>
      <c r="AFN71"/>
      <c r="AFO71"/>
      <c r="AFP71"/>
      <c r="AFQ71"/>
      <c r="AFR71"/>
      <c r="AFS71"/>
      <c r="AFT71"/>
      <c r="AFU71"/>
      <c r="AFV71"/>
      <c r="AFW71"/>
      <c r="AFX71"/>
      <c r="AFY71"/>
      <c r="AFZ71"/>
      <c r="AGA71"/>
      <c r="AGB71"/>
      <c r="AGC71"/>
      <c r="AGD71"/>
      <c r="AGE71"/>
      <c r="AGF71"/>
      <c r="AGG71"/>
      <c r="AGH71"/>
      <c r="AGI71"/>
      <c r="AGJ71"/>
      <c r="AGK71"/>
      <c r="AGL71"/>
      <c r="AGM71"/>
      <c r="AGN71"/>
      <c r="AGO71"/>
      <c r="AGP71"/>
      <c r="AGQ71"/>
      <c r="AGR71"/>
      <c r="AGS71"/>
      <c r="AGT71"/>
      <c r="AGU71"/>
      <c r="AGV71"/>
      <c r="AGW71"/>
      <c r="AGX71"/>
      <c r="AGY71"/>
      <c r="AGZ71"/>
      <c r="AHA71"/>
      <c r="AHB71"/>
      <c r="AHC71"/>
      <c r="AHD71"/>
      <c r="AHE71"/>
      <c r="AHF71"/>
      <c r="AHG71"/>
      <c r="AHH71"/>
      <c r="AHI71"/>
      <c r="AHJ71"/>
      <c r="AHK71"/>
      <c r="AHL71"/>
      <c r="AHM71"/>
      <c r="AHN71"/>
      <c r="AHO71"/>
      <c r="AHP71"/>
      <c r="AHQ71"/>
      <c r="AHR71"/>
      <c r="AHS71"/>
      <c r="AHT71"/>
      <c r="AHU71"/>
      <c r="AHV71"/>
      <c r="AHW71"/>
      <c r="AHX71"/>
      <c r="AHY71"/>
      <c r="AHZ71"/>
      <c r="AIA71"/>
      <c r="AIB71"/>
      <c r="AIC71"/>
      <c r="AID71"/>
      <c r="AIE71"/>
      <c r="AIF71"/>
      <c r="AIG71"/>
      <c r="AIH71"/>
      <c r="AII71"/>
      <c r="AIJ71"/>
      <c r="AIK71"/>
      <c r="AIL71"/>
      <c r="AIM71"/>
      <c r="AIN71"/>
      <c r="AIO71"/>
      <c r="AIP71"/>
      <c r="AIQ71"/>
      <c r="AIR71"/>
      <c r="AIS71"/>
      <c r="AIT71"/>
      <c r="AIU71"/>
      <c r="AIV71"/>
      <c r="AIW71"/>
      <c r="AIX71"/>
      <c r="AIY71"/>
      <c r="AIZ71"/>
      <c r="AJA71"/>
      <c r="AJB71"/>
      <c r="AJC71"/>
      <c r="AJD71"/>
      <c r="AJE71"/>
      <c r="AJF71"/>
      <c r="AJG71"/>
      <c r="AJH71"/>
      <c r="AJI71"/>
      <c r="AJJ71"/>
      <c r="AJK71"/>
      <c r="AJL71"/>
      <c r="AJM71"/>
      <c r="AJN71"/>
      <c r="AJO71"/>
      <c r="AJP71"/>
      <c r="AJQ71"/>
      <c r="AJR71"/>
      <c r="AJS71"/>
      <c r="AJT71"/>
      <c r="AJU71"/>
      <c r="AJV71"/>
      <c r="AJW71"/>
      <c r="AJX71"/>
      <c r="AJY71"/>
      <c r="AJZ71"/>
      <c r="AKA71"/>
      <c r="AKB71"/>
      <c r="AKC71"/>
      <c r="AKD71"/>
      <c r="AKE71"/>
      <c r="AKF71"/>
      <c r="AKG71"/>
      <c r="AKH71"/>
      <c r="AKI71"/>
      <c r="AKJ71"/>
      <c r="AKK71"/>
      <c r="AKL71"/>
      <c r="AKM71"/>
      <c r="AKN71"/>
      <c r="AKO71"/>
      <c r="AKP71"/>
      <c r="AKQ71"/>
      <c r="AKR71"/>
      <c r="AKS71"/>
      <c r="AKT71"/>
      <c r="AKU71"/>
      <c r="AKV71"/>
      <c r="AKW71"/>
      <c r="AKX71"/>
      <c r="AKY71"/>
      <c r="AKZ71"/>
      <c r="ALA71"/>
      <c r="ALB71"/>
      <c r="ALC71"/>
      <c r="ALD71"/>
      <c r="ALE71"/>
      <c r="ALF71"/>
      <c r="ALG71"/>
      <c r="ALH71"/>
      <c r="ALI71"/>
      <c r="ALJ71"/>
      <c r="ALK71"/>
      <c r="ALL71"/>
      <c r="ALM71"/>
      <c r="ALN71"/>
      <c r="ALO71"/>
      <c r="ALP71"/>
      <c r="ALQ71"/>
      <c r="ALR71"/>
      <c r="ALS71"/>
      <c r="ALT71"/>
      <c r="ALU71"/>
      <c r="ALV71"/>
      <c r="ALW71"/>
      <c r="ALX71"/>
      <c r="ALY71"/>
      <c r="ALZ71"/>
      <c r="AMA71"/>
      <c r="AMB71"/>
      <c r="AMC71"/>
      <c r="AMD71"/>
      <c r="AME71"/>
      <c r="AMF71"/>
      <c r="AMG71"/>
      <c r="AMH71"/>
      <c r="AMI71"/>
      <c r="AMJ71"/>
      <c r="AMK71"/>
    </row>
    <row r="72" spans="1:1025" x14ac:dyDescent="0.25">
      <c r="A72" s="140" t="s">
        <v>122</v>
      </c>
      <c r="B72" s="234"/>
      <c r="C72" s="74" t="s">
        <v>127</v>
      </c>
      <c r="D72" s="74"/>
      <c r="E72" s="234"/>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c r="IW72"/>
      <c r="IX72"/>
      <c r="IY72"/>
      <c r="IZ72"/>
      <c r="JA72"/>
      <c r="JB72"/>
      <c r="JC72"/>
      <c r="JD72"/>
      <c r="JE72"/>
      <c r="JF72"/>
      <c r="JG72"/>
      <c r="JH72"/>
      <c r="JI72"/>
      <c r="JJ72"/>
      <c r="JK72"/>
      <c r="JL72"/>
      <c r="JM72"/>
      <c r="JN72"/>
      <c r="JO72"/>
      <c r="JP72"/>
      <c r="JQ72"/>
      <c r="JR72"/>
      <c r="JS72"/>
      <c r="JT72"/>
      <c r="JU72"/>
      <c r="JV72"/>
      <c r="JW72"/>
      <c r="JX72"/>
      <c r="JY72"/>
      <c r="JZ72"/>
      <c r="KA72"/>
      <c r="KB72"/>
      <c r="KC72"/>
      <c r="KD72"/>
      <c r="KE72"/>
      <c r="KF72"/>
      <c r="KG72"/>
      <c r="KH72"/>
      <c r="KI72"/>
      <c r="KJ72"/>
      <c r="KK72"/>
      <c r="KL72"/>
      <c r="KM72"/>
      <c r="KN72"/>
      <c r="KO72"/>
      <c r="KP72"/>
      <c r="KQ72"/>
      <c r="KR72"/>
      <c r="KS72"/>
      <c r="KT72"/>
      <c r="KU72"/>
      <c r="KV72"/>
      <c r="KW72"/>
      <c r="KX72"/>
      <c r="KY72"/>
      <c r="KZ72"/>
      <c r="LA72"/>
      <c r="LB72"/>
      <c r="LC72"/>
      <c r="LD72"/>
      <c r="LE72"/>
      <c r="LF72"/>
      <c r="LG72"/>
      <c r="LH72"/>
      <c r="LI72"/>
      <c r="LJ72"/>
      <c r="LK72"/>
      <c r="LL72"/>
      <c r="LM72"/>
      <c r="LN72"/>
      <c r="LO72"/>
      <c r="LP72"/>
      <c r="LQ72"/>
      <c r="LR72"/>
      <c r="LS72"/>
      <c r="LT72"/>
      <c r="LU72"/>
      <c r="LV72"/>
      <c r="LW72"/>
      <c r="LX72"/>
      <c r="LY72"/>
      <c r="LZ72"/>
      <c r="MA72"/>
      <c r="MB72"/>
      <c r="MC72"/>
      <c r="MD72"/>
      <c r="ME72"/>
      <c r="MF72"/>
      <c r="MG72"/>
      <c r="MH72"/>
      <c r="MI72"/>
      <c r="MJ72"/>
      <c r="MK72"/>
      <c r="ML72"/>
      <c r="MM72"/>
      <c r="MN72"/>
      <c r="MO72"/>
      <c r="MP72"/>
      <c r="MQ72"/>
      <c r="MR72"/>
      <c r="MS72"/>
      <c r="MT72"/>
      <c r="MU72"/>
      <c r="MV72"/>
      <c r="MW72"/>
      <c r="MX72"/>
      <c r="MY72"/>
      <c r="MZ72"/>
      <c r="NA72"/>
      <c r="NB72"/>
      <c r="NC72"/>
      <c r="ND72"/>
      <c r="NE72"/>
      <c r="NF72"/>
      <c r="NG72"/>
      <c r="NH72"/>
      <c r="NI72"/>
      <c r="NJ72"/>
      <c r="NK72"/>
      <c r="NL72"/>
      <c r="NM72"/>
      <c r="NN72"/>
      <c r="NO72"/>
      <c r="NP72"/>
      <c r="NQ72"/>
      <c r="NR72"/>
      <c r="NS72"/>
      <c r="NT72"/>
      <c r="NU72"/>
      <c r="NV72"/>
      <c r="NW72"/>
      <c r="NX72"/>
      <c r="NY72"/>
      <c r="NZ72"/>
      <c r="OA72"/>
      <c r="OB72"/>
      <c r="OC72"/>
      <c r="OD72"/>
      <c r="OE72"/>
      <c r="OF72"/>
      <c r="OG72"/>
      <c r="OH72"/>
      <c r="OI72"/>
      <c r="OJ72"/>
      <c r="OK72"/>
      <c r="OL72"/>
      <c r="OM72"/>
      <c r="ON72"/>
      <c r="OO72"/>
      <c r="OP72"/>
      <c r="OQ72"/>
      <c r="OR72"/>
      <c r="OS72"/>
      <c r="OT72"/>
      <c r="OU72"/>
      <c r="OV72"/>
      <c r="OW72"/>
      <c r="OX72"/>
      <c r="OY72"/>
      <c r="OZ72"/>
      <c r="PA72"/>
      <c r="PB72"/>
      <c r="PC72"/>
      <c r="PD72"/>
      <c r="PE72"/>
      <c r="PF72"/>
      <c r="PG72"/>
      <c r="PH72"/>
      <c r="PI72"/>
      <c r="PJ72"/>
      <c r="PK72"/>
      <c r="PL72"/>
      <c r="PM72"/>
      <c r="PN72"/>
      <c r="PO72"/>
      <c r="PP72"/>
      <c r="PQ72"/>
      <c r="PR72"/>
      <c r="PS72"/>
      <c r="PT72"/>
      <c r="PU72"/>
      <c r="PV72"/>
      <c r="PW72"/>
      <c r="PX72"/>
      <c r="PY72"/>
      <c r="PZ72"/>
      <c r="QA72"/>
      <c r="QB72"/>
      <c r="QC72"/>
      <c r="QD72"/>
      <c r="QE72"/>
      <c r="QF72"/>
      <c r="QG72"/>
      <c r="QH72"/>
      <c r="QI72"/>
      <c r="QJ72"/>
      <c r="QK72"/>
      <c r="QL72"/>
      <c r="QM72"/>
      <c r="QN72"/>
      <c r="QO72"/>
      <c r="QP72"/>
      <c r="QQ72"/>
      <c r="QR72"/>
      <c r="QS72"/>
      <c r="QT72"/>
      <c r="QU72"/>
      <c r="QV72"/>
      <c r="QW72"/>
      <c r="QX72"/>
      <c r="QY72"/>
      <c r="QZ72"/>
      <c r="RA72"/>
      <c r="RB72"/>
      <c r="RC72"/>
      <c r="RD72"/>
      <c r="RE72"/>
      <c r="RF72"/>
      <c r="RG72"/>
      <c r="RH72"/>
      <c r="RI72"/>
      <c r="RJ72"/>
      <c r="RK72"/>
      <c r="RL72"/>
      <c r="RM72"/>
      <c r="RN72"/>
      <c r="RO72"/>
      <c r="RP72"/>
      <c r="RQ72"/>
      <c r="RR72"/>
      <c r="RS72"/>
      <c r="RT72"/>
      <c r="RU72"/>
      <c r="RV72"/>
      <c r="RW72"/>
      <c r="RX72"/>
      <c r="RY72"/>
      <c r="RZ72"/>
      <c r="SA72"/>
      <c r="SB72"/>
      <c r="SC72"/>
      <c r="SD72"/>
      <c r="SE72"/>
      <c r="SF72"/>
      <c r="SG72"/>
      <c r="SH72"/>
      <c r="SI72"/>
      <c r="SJ72"/>
      <c r="SK72"/>
      <c r="SL72"/>
      <c r="SM72"/>
      <c r="SN72"/>
      <c r="SO72"/>
      <c r="SP72"/>
      <c r="SQ72"/>
      <c r="SR72"/>
      <c r="SS72"/>
      <c r="ST72"/>
      <c r="SU72"/>
      <c r="SV72"/>
      <c r="SW72"/>
      <c r="SX72"/>
      <c r="SY72"/>
      <c r="SZ72"/>
      <c r="TA72"/>
      <c r="TB72"/>
      <c r="TC72"/>
      <c r="TD72"/>
      <c r="TE72"/>
      <c r="TF72"/>
      <c r="TG72"/>
      <c r="TH72"/>
      <c r="TI72"/>
      <c r="TJ72"/>
      <c r="TK72"/>
      <c r="TL72"/>
      <c r="TM72"/>
      <c r="TN72"/>
      <c r="TO72"/>
      <c r="TP72"/>
      <c r="TQ72"/>
      <c r="TR72"/>
      <c r="TS72"/>
      <c r="TT72"/>
      <c r="TU72"/>
      <c r="TV72"/>
      <c r="TW72"/>
      <c r="TX72"/>
      <c r="TY72"/>
      <c r="TZ72"/>
      <c r="UA72"/>
      <c r="UB72"/>
      <c r="UC72"/>
      <c r="UD72"/>
      <c r="UE72"/>
      <c r="UF72"/>
      <c r="UG72"/>
      <c r="UH72"/>
      <c r="UI72"/>
      <c r="UJ72"/>
      <c r="UK72"/>
      <c r="UL72"/>
      <c r="UM72"/>
      <c r="UN72"/>
      <c r="UO72"/>
      <c r="UP72"/>
      <c r="UQ72"/>
      <c r="UR72"/>
      <c r="US72"/>
      <c r="UT72"/>
      <c r="UU72"/>
      <c r="UV72"/>
      <c r="UW72"/>
      <c r="UX72"/>
      <c r="UY72"/>
      <c r="UZ72"/>
      <c r="VA72"/>
      <c r="VB72"/>
      <c r="VC72"/>
      <c r="VD72"/>
      <c r="VE72"/>
      <c r="VF72"/>
      <c r="VG72"/>
      <c r="VH72"/>
      <c r="VI72"/>
      <c r="VJ72"/>
      <c r="VK72"/>
      <c r="VL72"/>
      <c r="VM72"/>
      <c r="VN72"/>
      <c r="VO72"/>
      <c r="VP72"/>
      <c r="VQ72"/>
      <c r="VR72"/>
      <c r="VS72"/>
      <c r="VT72"/>
      <c r="VU72"/>
      <c r="VV72"/>
      <c r="VW72"/>
      <c r="VX72"/>
      <c r="VY72"/>
      <c r="VZ72"/>
      <c r="WA72"/>
      <c r="WB72"/>
      <c r="WC72"/>
      <c r="WD72"/>
      <c r="WE72"/>
      <c r="WF72"/>
      <c r="WG72"/>
      <c r="WH72"/>
      <c r="WI72"/>
      <c r="WJ72"/>
      <c r="WK72"/>
      <c r="WL72"/>
      <c r="WM72"/>
      <c r="WN72"/>
      <c r="WO72"/>
      <c r="WP72"/>
      <c r="WQ72"/>
      <c r="WR72"/>
      <c r="WS72"/>
      <c r="WT72"/>
      <c r="WU72"/>
      <c r="WV72"/>
      <c r="WW72"/>
      <c r="WX72"/>
      <c r="WY72"/>
      <c r="WZ72"/>
      <c r="XA72"/>
      <c r="XB72"/>
      <c r="XC72"/>
      <c r="XD72"/>
      <c r="XE72"/>
      <c r="XF72"/>
      <c r="XG72"/>
      <c r="XH72"/>
      <c r="XI72"/>
      <c r="XJ72"/>
      <c r="XK72"/>
      <c r="XL72"/>
      <c r="XM72"/>
      <c r="XN72"/>
      <c r="XO72"/>
      <c r="XP72"/>
      <c r="XQ72"/>
      <c r="XR72"/>
      <c r="XS72"/>
      <c r="XT72"/>
      <c r="XU72"/>
      <c r="XV72"/>
      <c r="XW72"/>
      <c r="XX72"/>
      <c r="XY72"/>
      <c r="XZ72"/>
      <c r="YA72"/>
      <c r="YB72"/>
      <c r="YC72"/>
      <c r="YD72"/>
      <c r="YE72"/>
      <c r="YF72"/>
      <c r="YG72"/>
      <c r="YH72"/>
      <c r="YI72"/>
      <c r="YJ72"/>
      <c r="YK72"/>
      <c r="YL72"/>
      <c r="YM72"/>
      <c r="YN72"/>
      <c r="YO72"/>
      <c r="YP72"/>
      <c r="YQ72"/>
      <c r="YR72"/>
      <c r="YS72"/>
      <c r="YT72"/>
      <c r="YU72"/>
      <c r="YV72"/>
      <c r="YW72"/>
      <c r="YX72"/>
      <c r="YY72"/>
      <c r="YZ72"/>
      <c r="ZA72"/>
      <c r="ZB72"/>
      <c r="ZC72"/>
      <c r="ZD72"/>
      <c r="ZE72"/>
      <c r="ZF72"/>
      <c r="ZG72"/>
      <c r="ZH72"/>
      <c r="ZI72"/>
      <c r="ZJ72"/>
      <c r="ZK72"/>
      <c r="ZL72"/>
      <c r="ZM72"/>
      <c r="ZN72"/>
      <c r="ZO72"/>
      <c r="ZP72"/>
      <c r="ZQ72"/>
      <c r="ZR72"/>
      <c r="ZS72"/>
      <c r="ZT72"/>
      <c r="ZU72"/>
      <c r="ZV72"/>
      <c r="ZW72"/>
      <c r="ZX72"/>
      <c r="ZY72"/>
      <c r="ZZ72"/>
      <c r="AAA72"/>
      <c r="AAB72"/>
      <c r="AAC72"/>
      <c r="AAD72"/>
      <c r="AAE72"/>
      <c r="AAF72"/>
      <c r="AAG72"/>
      <c r="AAH72"/>
      <c r="AAI72"/>
      <c r="AAJ72"/>
      <c r="AAK72"/>
      <c r="AAL72"/>
      <c r="AAM72"/>
      <c r="AAN72"/>
      <c r="AAO72"/>
      <c r="AAP72"/>
      <c r="AAQ72"/>
      <c r="AAR72"/>
      <c r="AAS72"/>
      <c r="AAT72"/>
      <c r="AAU72"/>
      <c r="AAV72"/>
      <c r="AAW72"/>
      <c r="AAX72"/>
      <c r="AAY72"/>
      <c r="AAZ72"/>
      <c r="ABA72"/>
      <c r="ABB72"/>
      <c r="ABC72"/>
      <c r="ABD72"/>
      <c r="ABE72"/>
      <c r="ABF72"/>
      <c r="ABG72"/>
      <c r="ABH72"/>
      <c r="ABI72"/>
      <c r="ABJ72"/>
      <c r="ABK72"/>
      <c r="ABL72"/>
      <c r="ABM72"/>
      <c r="ABN72"/>
      <c r="ABO72"/>
      <c r="ABP72"/>
      <c r="ABQ72"/>
      <c r="ABR72"/>
      <c r="ABS72"/>
      <c r="ABT72"/>
      <c r="ABU72"/>
      <c r="ABV72"/>
      <c r="ABW72"/>
      <c r="ABX72"/>
      <c r="ABY72"/>
      <c r="ABZ72"/>
      <c r="ACA72"/>
      <c r="ACB72"/>
      <c r="ACC72"/>
      <c r="ACD72"/>
      <c r="ACE72"/>
      <c r="ACF72"/>
      <c r="ACG72"/>
      <c r="ACH72"/>
      <c r="ACI72"/>
      <c r="ACJ72"/>
      <c r="ACK72"/>
      <c r="ACL72"/>
      <c r="ACM72"/>
      <c r="ACN72"/>
      <c r="ACO72"/>
      <c r="ACP72"/>
      <c r="ACQ72"/>
      <c r="ACR72"/>
      <c r="ACS72"/>
      <c r="ACT72"/>
      <c r="ACU72"/>
      <c r="ACV72"/>
      <c r="ACW72"/>
      <c r="ACX72"/>
      <c r="ACY72"/>
      <c r="ACZ72"/>
      <c r="ADA72"/>
      <c r="ADB72"/>
      <c r="ADC72"/>
      <c r="ADD72"/>
      <c r="ADE72"/>
      <c r="ADF72"/>
      <c r="ADG72"/>
      <c r="ADH72"/>
      <c r="ADI72"/>
      <c r="ADJ72"/>
      <c r="ADK72"/>
      <c r="ADL72"/>
      <c r="ADM72"/>
      <c r="ADN72"/>
      <c r="ADO72"/>
      <c r="ADP72"/>
      <c r="ADQ72"/>
      <c r="ADR72"/>
      <c r="ADS72"/>
      <c r="ADT72"/>
      <c r="ADU72"/>
      <c r="ADV72"/>
      <c r="ADW72"/>
      <c r="ADX72"/>
      <c r="ADY72"/>
      <c r="ADZ72"/>
      <c r="AEA72"/>
      <c r="AEB72"/>
      <c r="AEC72"/>
      <c r="AED72"/>
      <c r="AEE72"/>
      <c r="AEF72"/>
      <c r="AEG72"/>
      <c r="AEH72"/>
      <c r="AEI72"/>
      <c r="AEJ72"/>
      <c r="AEK72"/>
      <c r="AEL72"/>
      <c r="AEM72"/>
      <c r="AEN72"/>
      <c r="AEO72"/>
      <c r="AEP72"/>
      <c r="AEQ72"/>
      <c r="AER72"/>
      <c r="AES72"/>
      <c r="AET72"/>
      <c r="AEU72"/>
      <c r="AEV72"/>
      <c r="AEW72"/>
      <c r="AEX72"/>
      <c r="AEY72"/>
      <c r="AEZ72"/>
      <c r="AFA72"/>
      <c r="AFB72"/>
      <c r="AFC72"/>
      <c r="AFD72"/>
      <c r="AFE72"/>
      <c r="AFF72"/>
      <c r="AFG72"/>
      <c r="AFH72"/>
      <c r="AFI72"/>
      <c r="AFJ72"/>
      <c r="AFK72"/>
      <c r="AFL72"/>
      <c r="AFM72"/>
      <c r="AFN72"/>
      <c r="AFO72"/>
      <c r="AFP72"/>
      <c r="AFQ72"/>
      <c r="AFR72"/>
      <c r="AFS72"/>
      <c r="AFT72"/>
      <c r="AFU72"/>
      <c r="AFV72"/>
      <c r="AFW72"/>
      <c r="AFX72"/>
      <c r="AFY72"/>
      <c r="AFZ72"/>
      <c r="AGA72"/>
      <c r="AGB72"/>
      <c r="AGC72"/>
      <c r="AGD72"/>
      <c r="AGE72"/>
      <c r="AGF72"/>
      <c r="AGG72"/>
      <c r="AGH72"/>
      <c r="AGI72"/>
      <c r="AGJ72"/>
      <c r="AGK72"/>
      <c r="AGL72"/>
      <c r="AGM72"/>
      <c r="AGN72"/>
      <c r="AGO72"/>
      <c r="AGP72"/>
      <c r="AGQ72"/>
      <c r="AGR72"/>
      <c r="AGS72"/>
      <c r="AGT72"/>
      <c r="AGU72"/>
      <c r="AGV72"/>
      <c r="AGW72"/>
      <c r="AGX72"/>
      <c r="AGY72"/>
      <c r="AGZ72"/>
      <c r="AHA72"/>
      <c r="AHB72"/>
      <c r="AHC72"/>
      <c r="AHD72"/>
      <c r="AHE72"/>
      <c r="AHF72"/>
      <c r="AHG72"/>
      <c r="AHH72"/>
      <c r="AHI72"/>
      <c r="AHJ72"/>
      <c r="AHK72"/>
      <c r="AHL72"/>
      <c r="AHM72"/>
      <c r="AHN72"/>
      <c r="AHO72"/>
      <c r="AHP72"/>
      <c r="AHQ72"/>
      <c r="AHR72"/>
      <c r="AHS72"/>
      <c r="AHT72"/>
      <c r="AHU72"/>
      <c r="AHV72"/>
      <c r="AHW72"/>
      <c r="AHX72"/>
      <c r="AHY72"/>
      <c r="AHZ72"/>
      <c r="AIA72"/>
      <c r="AIB72"/>
      <c r="AIC72"/>
      <c r="AID72"/>
      <c r="AIE72"/>
      <c r="AIF72"/>
      <c r="AIG72"/>
      <c r="AIH72"/>
      <c r="AII72"/>
      <c r="AIJ72"/>
      <c r="AIK72"/>
      <c r="AIL72"/>
      <c r="AIM72"/>
      <c r="AIN72"/>
      <c r="AIO72"/>
      <c r="AIP72"/>
      <c r="AIQ72"/>
      <c r="AIR72"/>
      <c r="AIS72"/>
      <c r="AIT72"/>
      <c r="AIU72"/>
      <c r="AIV72"/>
      <c r="AIW72"/>
      <c r="AIX72"/>
      <c r="AIY72"/>
      <c r="AIZ72"/>
      <c r="AJA72"/>
      <c r="AJB72"/>
      <c r="AJC72"/>
      <c r="AJD72"/>
      <c r="AJE72"/>
      <c r="AJF72"/>
      <c r="AJG72"/>
      <c r="AJH72"/>
      <c r="AJI72"/>
      <c r="AJJ72"/>
      <c r="AJK72"/>
      <c r="AJL72"/>
      <c r="AJM72"/>
      <c r="AJN72"/>
      <c r="AJO72"/>
      <c r="AJP72"/>
      <c r="AJQ72"/>
      <c r="AJR72"/>
      <c r="AJS72"/>
      <c r="AJT72"/>
      <c r="AJU72"/>
      <c r="AJV72"/>
      <c r="AJW72"/>
      <c r="AJX72"/>
      <c r="AJY72"/>
      <c r="AJZ72"/>
      <c r="AKA72"/>
      <c r="AKB72"/>
      <c r="AKC72"/>
      <c r="AKD72"/>
      <c r="AKE72"/>
      <c r="AKF72"/>
      <c r="AKG72"/>
      <c r="AKH72"/>
      <c r="AKI72"/>
      <c r="AKJ72"/>
      <c r="AKK72"/>
      <c r="AKL72"/>
      <c r="AKM72"/>
      <c r="AKN72"/>
      <c r="AKO72"/>
      <c r="AKP72"/>
      <c r="AKQ72"/>
      <c r="AKR72"/>
      <c r="AKS72"/>
      <c r="AKT72"/>
      <c r="AKU72"/>
      <c r="AKV72"/>
      <c r="AKW72"/>
      <c r="AKX72"/>
      <c r="AKY72"/>
      <c r="AKZ72"/>
      <c r="ALA72"/>
      <c r="ALB72"/>
      <c r="ALC72"/>
      <c r="ALD72"/>
      <c r="ALE72"/>
      <c r="ALF72"/>
      <c r="ALG72"/>
      <c r="ALH72"/>
      <c r="ALI72"/>
      <c r="ALJ72"/>
      <c r="ALK72"/>
      <c r="ALL72"/>
      <c r="ALM72"/>
      <c r="ALN72"/>
      <c r="ALO72"/>
      <c r="ALP72"/>
      <c r="ALQ72"/>
      <c r="ALR72"/>
      <c r="ALS72"/>
      <c r="ALT72"/>
      <c r="ALU72"/>
      <c r="ALV72"/>
      <c r="ALW72"/>
      <c r="ALX72"/>
      <c r="ALY72"/>
      <c r="ALZ72"/>
      <c r="AMA72"/>
      <c r="AMB72"/>
      <c r="AMC72"/>
      <c r="AMD72"/>
      <c r="AME72"/>
      <c r="AMF72"/>
      <c r="AMG72"/>
      <c r="AMH72"/>
      <c r="AMI72"/>
      <c r="AMJ72"/>
      <c r="AMK72"/>
    </row>
    <row r="73" spans="1:1025" x14ac:dyDescent="0.25">
      <c r="A73" s="140" t="s">
        <v>578</v>
      </c>
      <c r="B73" s="233">
        <f>'IX Charges indirectes'!A21:B21</f>
        <v>0</v>
      </c>
      <c r="C73" s="74" t="s">
        <v>128</v>
      </c>
      <c r="D73" s="74"/>
      <c r="E73" s="234"/>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c r="IW73"/>
      <c r="IX73"/>
      <c r="IY73"/>
      <c r="IZ73"/>
      <c r="JA73"/>
      <c r="JB73"/>
      <c r="JC73"/>
      <c r="JD73"/>
      <c r="JE73"/>
      <c r="JF73"/>
      <c r="JG73"/>
      <c r="JH73"/>
      <c r="JI73"/>
      <c r="JJ73"/>
      <c r="JK73"/>
      <c r="JL73"/>
      <c r="JM73"/>
      <c r="JN73"/>
      <c r="JO73"/>
      <c r="JP73"/>
      <c r="JQ73"/>
      <c r="JR73"/>
      <c r="JS73"/>
      <c r="JT73"/>
      <c r="JU73"/>
      <c r="JV73"/>
      <c r="JW73"/>
      <c r="JX73"/>
      <c r="JY73"/>
      <c r="JZ73"/>
      <c r="KA73"/>
      <c r="KB73"/>
      <c r="KC73"/>
      <c r="KD73"/>
      <c r="KE73"/>
      <c r="KF73"/>
      <c r="KG73"/>
      <c r="KH73"/>
      <c r="KI73"/>
      <c r="KJ73"/>
      <c r="KK73"/>
      <c r="KL73"/>
      <c r="KM73"/>
      <c r="KN73"/>
      <c r="KO73"/>
      <c r="KP73"/>
      <c r="KQ73"/>
      <c r="KR73"/>
      <c r="KS73"/>
      <c r="KT73"/>
      <c r="KU73"/>
      <c r="KV73"/>
      <c r="KW73"/>
      <c r="KX73"/>
      <c r="KY73"/>
      <c r="KZ73"/>
      <c r="LA73"/>
      <c r="LB73"/>
      <c r="LC73"/>
      <c r="LD73"/>
      <c r="LE73"/>
      <c r="LF73"/>
      <c r="LG73"/>
      <c r="LH73"/>
      <c r="LI73"/>
      <c r="LJ73"/>
      <c r="LK73"/>
      <c r="LL73"/>
      <c r="LM73"/>
      <c r="LN73"/>
      <c r="LO73"/>
      <c r="LP73"/>
      <c r="LQ73"/>
      <c r="LR73"/>
      <c r="LS73"/>
      <c r="LT73"/>
      <c r="LU73"/>
      <c r="LV73"/>
      <c r="LW73"/>
      <c r="LX73"/>
      <c r="LY73"/>
      <c r="LZ73"/>
      <c r="MA73"/>
      <c r="MB73"/>
      <c r="MC73"/>
      <c r="MD73"/>
      <c r="ME73"/>
      <c r="MF73"/>
      <c r="MG73"/>
      <c r="MH73"/>
      <c r="MI73"/>
      <c r="MJ73"/>
      <c r="MK73"/>
      <c r="ML73"/>
      <c r="MM73"/>
      <c r="MN73"/>
      <c r="MO73"/>
      <c r="MP73"/>
      <c r="MQ73"/>
      <c r="MR73"/>
      <c r="MS73"/>
      <c r="MT73"/>
      <c r="MU73"/>
      <c r="MV73"/>
      <c r="MW73"/>
      <c r="MX73"/>
      <c r="MY73"/>
      <c r="MZ73"/>
      <c r="NA73"/>
      <c r="NB73"/>
      <c r="NC73"/>
      <c r="ND73"/>
      <c r="NE73"/>
      <c r="NF73"/>
      <c r="NG73"/>
      <c r="NH73"/>
      <c r="NI73"/>
      <c r="NJ73"/>
      <c r="NK73"/>
      <c r="NL73"/>
      <c r="NM73"/>
      <c r="NN73"/>
      <c r="NO73"/>
      <c r="NP73"/>
      <c r="NQ73"/>
      <c r="NR73"/>
      <c r="NS73"/>
      <c r="NT73"/>
      <c r="NU73"/>
      <c r="NV73"/>
      <c r="NW73"/>
      <c r="NX73"/>
      <c r="NY73"/>
      <c r="NZ73"/>
      <c r="OA73"/>
      <c r="OB73"/>
      <c r="OC73"/>
      <c r="OD73"/>
      <c r="OE73"/>
      <c r="OF73"/>
      <c r="OG73"/>
      <c r="OH73"/>
      <c r="OI73"/>
      <c r="OJ73"/>
      <c r="OK73"/>
      <c r="OL73"/>
      <c r="OM73"/>
      <c r="ON73"/>
      <c r="OO73"/>
      <c r="OP73"/>
      <c r="OQ73"/>
      <c r="OR73"/>
      <c r="OS73"/>
      <c r="OT73"/>
      <c r="OU73"/>
      <c r="OV73"/>
      <c r="OW73"/>
      <c r="OX73"/>
      <c r="OY73"/>
      <c r="OZ73"/>
      <c r="PA73"/>
      <c r="PB73"/>
      <c r="PC73"/>
      <c r="PD73"/>
      <c r="PE73"/>
      <c r="PF73"/>
      <c r="PG73"/>
      <c r="PH73"/>
      <c r="PI73"/>
      <c r="PJ73"/>
      <c r="PK73"/>
      <c r="PL73"/>
      <c r="PM73"/>
      <c r="PN73"/>
      <c r="PO73"/>
      <c r="PP73"/>
      <c r="PQ73"/>
      <c r="PR73"/>
      <c r="PS73"/>
      <c r="PT73"/>
      <c r="PU73"/>
      <c r="PV73"/>
      <c r="PW73"/>
      <c r="PX73"/>
      <c r="PY73"/>
      <c r="PZ73"/>
      <c r="QA73"/>
      <c r="QB73"/>
      <c r="QC73"/>
      <c r="QD73"/>
      <c r="QE73"/>
      <c r="QF73"/>
      <c r="QG73"/>
      <c r="QH73"/>
      <c r="QI73"/>
      <c r="QJ73"/>
      <c r="QK73"/>
      <c r="QL73"/>
      <c r="QM73"/>
      <c r="QN73"/>
      <c r="QO73"/>
      <c r="QP73"/>
      <c r="QQ73"/>
      <c r="QR73"/>
      <c r="QS73"/>
      <c r="QT73"/>
      <c r="QU73"/>
      <c r="QV73"/>
      <c r="QW73"/>
      <c r="QX73"/>
      <c r="QY73"/>
      <c r="QZ73"/>
      <c r="RA73"/>
      <c r="RB73"/>
      <c r="RC73"/>
      <c r="RD73"/>
      <c r="RE73"/>
      <c r="RF73"/>
      <c r="RG73"/>
      <c r="RH73"/>
      <c r="RI73"/>
      <c r="RJ73"/>
      <c r="RK73"/>
      <c r="RL73"/>
      <c r="RM73"/>
      <c r="RN73"/>
      <c r="RO73"/>
      <c r="RP73"/>
      <c r="RQ73"/>
      <c r="RR73"/>
      <c r="RS73"/>
      <c r="RT73"/>
      <c r="RU73"/>
      <c r="RV73"/>
      <c r="RW73"/>
      <c r="RX73"/>
      <c r="RY73"/>
      <c r="RZ73"/>
      <c r="SA73"/>
      <c r="SB73"/>
      <c r="SC73"/>
      <c r="SD73"/>
      <c r="SE73"/>
      <c r="SF73"/>
      <c r="SG73"/>
      <c r="SH73"/>
      <c r="SI73"/>
      <c r="SJ73"/>
      <c r="SK73"/>
      <c r="SL73"/>
      <c r="SM73"/>
      <c r="SN73"/>
      <c r="SO73"/>
      <c r="SP73"/>
      <c r="SQ73"/>
      <c r="SR73"/>
      <c r="SS73"/>
      <c r="ST73"/>
      <c r="SU73"/>
      <c r="SV73"/>
      <c r="SW73"/>
      <c r="SX73"/>
      <c r="SY73"/>
      <c r="SZ73"/>
      <c r="TA73"/>
      <c r="TB73"/>
      <c r="TC73"/>
      <c r="TD73"/>
      <c r="TE73"/>
      <c r="TF73"/>
      <c r="TG73"/>
      <c r="TH73"/>
      <c r="TI73"/>
      <c r="TJ73"/>
      <c r="TK73"/>
      <c r="TL73"/>
      <c r="TM73"/>
      <c r="TN73"/>
      <c r="TO73"/>
      <c r="TP73"/>
      <c r="TQ73"/>
      <c r="TR73"/>
      <c r="TS73"/>
      <c r="TT73"/>
      <c r="TU73"/>
      <c r="TV73"/>
      <c r="TW73"/>
      <c r="TX73"/>
      <c r="TY73"/>
      <c r="TZ73"/>
      <c r="UA73"/>
      <c r="UB73"/>
      <c r="UC73"/>
      <c r="UD73"/>
      <c r="UE73"/>
      <c r="UF73"/>
      <c r="UG73"/>
      <c r="UH73"/>
      <c r="UI73"/>
      <c r="UJ73"/>
      <c r="UK73"/>
      <c r="UL73"/>
      <c r="UM73"/>
      <c r="UN73"/>
      <c r="UO73"/>
      <c r="UP73"/>
      <c r="UQ73"/>
      <c r="UR73"/>
      <c r="US73"/>
      <c r="UT73"/>
      <c r="UU73"/>
      <c r="UV73"/>
      <c r="UW73"/>
      <c r="UX73"/>
      <c r="UY73"/>
      <c r="UZ73"/>
      <c r="VA73"/>
      <c r="VB73"/>
      <c r="VC73"/>
      <c r="VD73"/>
      <c r="VE73"/>
      <c r="VF73"/>
      <c r="VG73"/>
      <c r="VH73"/>
      <c r="VI73"/>
      <c r="VJ73"/>
      <c r="VK73"/>
      <c r="VL73"/>
      <c r="VM73"/>
      <c r="VN73"/>
      <c r="VO73"/>
      <c r="VP73"/>
      <c r="VQ73"/>
      <c r="VR73"/>
      <c r="VS73"/>
      <c r="VT73"/>
      <c r="VU73"/>
      <c r="VV73"/>
      <c r="VW73"/>
      <c r="VX73"/>
      <c r="VY73"/>
      <c r="VZ73"/>
      <c r="WA73"/>
      <c r="WB73"/>
      <c r="WC73"/>
      <c r="WD73"/>
      <c r="WE73"/>
      <c r="WF73"/>
      <c r="WG73"/>
      <c r="WH73"/>
      <c r="WI73"/>
      <c r="WJ73"/>
      <c r="WK73"/>
      <c r="WL73"/>
      <c r="WM73"/>
      <c r="WN73"/>
      <c r="WO73"/>
      <c r="WP73"/>
      <c r="WQ73"/>
      <c r="WR73"/>
      <c r="WS73"/>
      <c r="WT73"/>
      <c r="WU73"/>
      <c r="WV73"/>
      <c r="WW73"/>
      <c r="WX73"/>
      <c r="WY73"/>
      <c r="WZ73"/>
      <c r="XA73"/>
      <c r="XB73"/>
      <c r="XC73"/>
      <c r="XD73"/>
      <c r="XE73"/>
      <c r="XF73"/>
      <c r="XG73"/>
      <c r="XH73"/>
      <c r="XI73"/>
      <c r="XJ73"/>
      <c r="XK73"/>
      <c r="XL73"/>
      <c r="XM73"/>
      <c r="XN73"/>
      <c r="XO73"/>
      <c r="XP73"/>
      <c r="XQ73"/>
      <c r="XR73"/>
      <c r="XS73"/>
      <c r="XT73"/>
      <c r="XU73"/>
      <c r="XV73"/>
      <c r="XW73"/>
      <c r="XX73"/>
      <c r="XY73"/>
      <c r="XZ73"/>
      <c r="YA73"/>
      <c r="YB73"/>
      <c r="YC73"/>
      <c r="YD73"/>
      <c r="YE73"/>
      <c r="YF73"/>
      <c r="YG73"/>
      <c r="YH73"/>
      <c r="YI73"/>
      <c r="YJ73"/>
      <c r="YK73"/>
      <c r="YL73"/>
      <c r="YM73"/>
      <c r="YN73"/>
      <c r="YO73"/>
      <c r="YP73"/>
      <c r="YQ73"/>
      <c r="YR73"/>
      <c r="YS73"/>
      <c r="YT73"/>
      <c r="YU73"/>
      <c r="YV73"/>
      <c r="YW73"/>
      <c r="YX73"/>
      <c r="YY73"/>
      <c r="YZ73"/>
      <c r="ZA73"/>
      <c r="ZB73"/>
      <c r="ZC73"/>
      <c r="ZD73"/>
      <c r="ZE73"/>
      <c r="ZF73"/>
      <c r="ZG73"/>
      <c r="ZH73"/>
      <c r="ZI73"/>
      <c r="ZJ73"/>
      <c r="ZK73"/>
      <c r="ZL73"/>
      <c r="ZM73"/>
      <c r="ZN73"/>
      <c r="ZO73"/>
      <c r="ZP73"/>
      <c r="ZQ73"/>
      <c r="ZR73"/>
      <c r="ZS73"/>
      <c r="ZT73"/>
      <c r="ZU73"/>
      <c r="ZV73"/>
      <c r="ZW73"/>
      <c r="ZX73"/>
      <c r="ZY73"/>
      <c r="ZZ73"/>
      <c r="AAA73"/>
      <c r="AAB73"/>
      <c r="AAC73"/>
      <c r="AAD73"/>
      <c r="AAE73"/>
      <c r="AAF73"/>
      <c r="AAG73"/>
      <c r="AAH73"/>
      <c r="AAI73"/>
      <c r="AAJ73"/>
      <c r="AAK73"/>
      <c r="AAL73"/>
      <c r="AAM73"/>
      <c r="AAN73"/>
      <c r="AAO73"/>
      <c r="AAP73"/>
      <c r="AAQ73"/>
      <c r="AAR73"/>
      <c r="AAS73"/>
      <c r="AAT73"/>
      <c r="AAU73"/>
      <c r="AAV73"/>
      <c r="AAW73"/>
      <c r="AAX73"/>
      <c r="AAY73"/>
      <c r="AAZ73"/>
      <c r="ABA73"/>
      <c r="ABB73"/>
      <c r="ABC73"/>
      <c r="ABD73"/>
      <c r="ABE73"/>
      <c r="ABF73"/>
      <c r="ABG73"/>
      <c r="ABH73"/>
      <c r="ABI73"/>
      <c r="ABJ73"/>
      <c r="ABK73"/>
      <c r="ABL73"/>
      <c r="ABM73"/>
      <c r="ABN73"/>
      <c r="ABO73"/>
      <c r="ABP73"/>
      <c r="ABQ73"/>
      <c r="ABR73"/>
      <c r="ABS73"/>
      <c r="ABT73"/>
      <c r="ABU73"/>
      <c r="ABV73"/>
      <c r="ABW73"/>
      <c r="ABX73"/>
      <c r="ABY73"/>
      <c r="ABZ73"/>
      <c r="ACA73"/>
      <c r="ACB73"/>
      <c r="ACC73"/>
      <c r="ACD73"/>
      <c r="ACE73"/>
      <c r="ACF73"/>
      <c r="ACG73"/>
      <c r="ACH73"/>
      <c r="ACI73"/>
      <c r="ACJ73"/>
      <c r="ACK73"/>
      <c r="ACL73"/>
      <c r="ACM73"/>
      <c r="ACN73"/>
      <c r="ACO73"/>
      <c r="ACP73"/>
      <c r="ACQ73"/>
      <c r="ACR73"/>
      <c r="ACS73"/>
      <c r="ACT73"/>
      <c r="ACU73"/>
      <c r="ACV73"/>
      <c r="ACW73"/>
      <c r="ACX73"/>
      <c r="ACY73"/>
      <c r="ACZ73"/>
      <c r="ADA73"/>
      <c r="ADB73"/>
      <c r="ADC73"/>
      <c r="ADD73"/>
      <c r="ADE73"/>
      <c r="ADF73"/>
      <c r="ADG73"/>
      <c r="ADH73"/>
      <c r="ADI73"/>
      <c r="ADJ73"/>
      <c r="ADK73"/>
      <c r="ADL73"/>
      <c r="ADM73"/>
      <c r="ADN73"/>
      <c r="ADO73"/>
      <c r="ADP73"/>
      <c r="ADQ73"/>
      <c r="ADR73"/>
      <c r="ADS73"/>
      <c r="ADT73"/>
      <c r="ADU73"/>
      <c r="ADV73"/>
      <c r="ADW73"/>
      <c r="ADX73"/>
      <c r="ADY73"/>
      <c r="ADZ73"/>
      <c r="AEA73"/>
      <c r="AEB73"/>
      <c r="AEC73"/>
      <c r="AED73"/>
      <c r="AEE73"/>
      <c r="AEF73"/>
      <c r="AEG73"/>
      <c r="AEH73"/>
      <c r="AEI73"/>
      <c r="AEJ73"/>
      <c r="AEK73"/>
      <c r="AEL73"/>
      <c r="AEM73"/>
      <c r="AEN73"/>
      <c r="AEO73"/>
      <c r="AEP73"/>
      <c r="AEQ73"/>
      <c r="AER73"/>
      <c r="AES73"/>
      <c r="AET73"/>
      <c r="AEU73"/>
      <c r="AEV73"/>
      <c r="AEW73"/>
      <c r="AEX73"/>
      <c r="AEY73"/>
      <c r="AEZ73"/>
      <c r="AFA73"/>
      <c r="AFB73"/>
      <c r="AFC73"/>
      <c r="AFD73"/>
      <c r="AFE73"/>
      <c r="AFF73"/>
      <c r="AFG73"/>
      <c r="AFH73"/>
      <c r="AFI73"/>
      <c r="AFJ73"/>
      <c r="AFK73"/>
      <c r="AFL73"/>
      <c r="AFM73"/>
      <c r="AFN73"/>
      <c r="AFO73"/>
      <c r="AFP73"/>
      <c r="AFQ73"/>
      <c r="AFR73"/>
      <c r="AFS73"/>
      <c r="AFT73"/>
      <c r="AFU73"/>
      <c r="AFV73"/>
      <c r="AFW73"/>
      <c r="AFX73"/>
      <c r="AFY73"/>
      <c r="AFZ73"/>
      <c r="AGA73"/>
      <c r="AGB73"/>
      <c r="AGC73"/>
      <c r="AGD73"/>
      <c r="AGE73"/>
      <c r="AGF73"/>
      <c r="AGG73"/>
      <c r="AGH73"/>
      <c r="AGI73"/>
      <c r="AGJ73"/>
      <c r="AGK73"/>
      <c r="AGL73"/>
      <c r="AGM73"/>
      <c r="AGN73"/>
      <c r="AGO73"/>
      <c r="AGP73"/>
      <c r="AGQ73"/>
      <c r="AGR73"/>
      <c r="AGS73"/>
      <c r="AGT73"/>
      <c r="AGU73"/>
      <c r="AGV73"/>
      <c r="AGW73"/>
      <c r="AGX73"/>
      <c r="AGY73"/>
      <c r="AGZ73"/>
      <c r="AHA73"/>
      <c r="AHB73"/>
      <c r="AHC73"/>
      <c r="AHD73"/>
      <c r="AHE73"/>
      <c r="AHF73"/>
      <c r="AHG73"/>
      <c r="AHH73"/>
      <c r="AHI73"/>
      <c r="AHJ73"/>
      <c r="AHK73"/>
      <c r="AHL73"/>
      <c r="AHM73"/>
      <c r="AHN73"/>
      <c r="AHO73"/>
      <c r="AHP73"/>
      <c r="AHQ73"/>
      <c r="AHR73"/>
      <c r="AHS73"/>
      <c r="AHT73"/>
      <c r="AHU73"/>
      <c r="AHV73"/>
      <c r="AHW73"/>
      <c r="AHX73"/>
      <c r="AHY73"/>
      <c r="AHZ73"/>
      <c r="AIA73"/>
      <c r="AIB73"/>
      <c r="AIC73"/>
      <c r="AID73"/>
      <c r="AIE73"/>
      <c r="AIF73"/>
      <c r="AIG73"/>
      <c r="AIH73"/>
      <c r="AII73"/>
      <c r="AIJ73"/>
      <c r="AIK73"/>
      <c r="AIL73"/>
      <c r="AIM73"/>
      <c r="AIN73"/>
      <c r="AIO73"/>
      <c r="AIP73"/>
      <c r="AIQ73"/>
      <c r="AIR73"/>
      <c r="AIS73"/>
      <c r="AIT73"/>
      <c r="AIU73"/>
      <c r="AIV73"/>
      <c r="AIW73"/>
      <c r="AIX73"/>
      <c r="AIY73"/>
      <c r="AIZ73"/>
      <c r="AJA73"/>
      <c r="AJB73"/>
      <c r="AJC73"/>
      <c r="AJD73"/>
      <c r="AJE73"/>
      <c r="AJF73"/>
      <c r="AJG73"/>
      <c r="AJH73"/>
      <c r="AJI73"/>
      <c r="AJJ73"/>
      <c r="AJK73"/>
      <c r="AJL73"/>
      <c r="AJM73"/>
      <c r="AJN73"/>
      <c r="AJO73"/>
      <c r="AJP73"/>
      <c r="AJQ73"/>
      <c r="AJR73"/>
      <c r="AJS73"/>
      <c r="AJT73"/>
      <c r="AJU73"/>
      <c r="AJV73"/>
      <c r="AJW73"/>
      <c r="AJX73"/>
      <c r="AJY73"/>
      <c r="AJZ73"/>
      <c r="AKA73"/>
      <c r="AKB73"/>
      <c r="AKC73"/>
      <c r="AKD73"/>
      <c r="AKE73"/>
      <c r="AKF73"/>
      <c r="AKG73"/>
      <c r="AKH73"/>
      <c r="AKI73"/>
      <c r="AKJ73"/>
      <c r="AKK73"/>
      <c r="AKL73"/>
      <c r="AKM73"/>
      <c r="AKN73"/>
      <c r="AKO73"/>
      <c r="AKP73"/>
      <c r="AKQ73"/>
      <c r="AKR73"/>
      <c r="AKS73"/>
      <c r="AKT73"/>
      <c r="AKU73"/>
      <c r="AKV73"/>
      <c r="AKW73"/>
      <c r="AKX73"/>
      <c r="AKY73"/>
      <c r="AKZ73"/>
      <c r="ALA73"/>
      <c r="ALB73"/>
      <c r="ALC73"/>
      <c r="ALD73"/>
      <c r="ALE73"/>
      <c r="ALF73"/>
      <c r="ALG73"/>
      <c r="ALH73"/>
      <c r="ALI73"/>
      <c r="ALJ73"/>
      <c r="ALK73"/>
      <c r="ALL73"/>
      <c r="ALM73"/>
      <c r="ALN73"/>
      <c r="ALO73"/>
      <c r="ALP73"/>
      <c r="ALQ73"/>
      <c r="ALR73"/>
      <c r="ALS73"/>
      <c r="ALT73"/>
      <c r="ALU73"/>
      <c r="ALV73"/>
      <c r="ALW73"/>
      <c r="ALX73"/>
      <c r="ALY73"/>
      <c r="ALZ73"/>
      <c r="AMA73"/>
      <c r="AMB73"/>
      <c r="AMC73"/>
      <c r="AMD73"/>
      <c r="AME73"/>
      <c r="AMF73"/>
      <c r="AMG73"/>
      <c r="AMH73"/>
      <c r="AMI73"/>
      <c r="AMJ73"/>
      <c r="AMK73"/>
    </row>
    <row r="74" spans="1:1025" x14ac:dyDescent="0.25">
      <c r="A74" s="141" t="s">
        <v>101</v>
      </c>
      <c r="B74" s="235">
        <f>SUM(B69:B73)</f>
        <v>0</v>
      </c>
      <c r="C74" s="76" t="s">
        <v>101</v>
      </c>
      <c r="D74" s="123"/>
      <c r="E74" s="235">
        <f>SUM(E69:E73)</f>
        <v>0</v>
      </c>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c r="IW74"/>
      <c r="IX74"/>
      <c r="IY74"/>
      <c r="IZ74"/>
      <c r="JA74"/>
      <c r="JB74"/>
      <c r="JC74"/>
      <c r="JD74"/>
      <c r="JE74"/>
      <c r="JF74"/>
      <c r="JG74"/>
      <c r="JH74"/>
      <c r="JI74"/>
      <c r="JJ74"/>
      <c r="JK74"/>
      <c r="JL74"/>
      <c r="JM74"/>
      <c r="JN74"/>
      <c r="JO74"/>
      <c r="JP74"/>
      <c r="JQ74"/>
      <c r="JR74"/>
      <c r="JS74"/>
      <c r="JT74"/>
      <c r="JU74"/>
      <c r="JV74"/>
      <c r="JW74"/>
      <c r="JX74"/>
      <c r="JY74"/>
      <c r="JZ74"/>
      <c r="KA74"/>
      <c r="KB74"/>
      <c r="KC74"/>
      <c r="KD74"/>
      <c r="KE74"/>
      <c r="KF74"/>
      <c r="KG74"/>
      <c r="KH74"/>
      <c r="KI74"/>
      <c r="KJ74"/>
      <c r="KK74"/>
      <c r="KL74"/>
      <c r="KM74"/>
      <c r="KN74"/>
      <c r="KO74"/>
      <c r="KP74"/>
      <c r="KQ74"/>
      <c r="KR74"/>
      <c r="KS74"/>
      <c r="KT74"/>
      <c r="KU74"/>
      <c r="KV74"/>
      <c r="KW74"/>
      <c r="KX74"/>
      <c r="KY74"/>
      <c r="KZ74"/>
      <c r="LA74"/>
      <c r="LB74"/>
      <c r="LC74"/>
      <c r="LD74"/>
      <c r="LE74"/>
      <c r="LF74"/>
      <c r="LG74"/>
      <c r="LH74"/>
      <c r="LI74"/>
      <c r="LJ74"/>
      <c r="LK74"/>
      <c r="LL74"/>
      <c r="LM74"/>
      <c r="LN74"/>
      <c r="LO74"/>
      <c r="LP74"/>
      <c r="LQ74"/>
      <c r="LR74"/>
      <c r="LS74"/>
      <c r="LT74"/>
      <c r="LU74"/>
      <c r="LV74"/>
      <c r="LW74"/>
      <c r="LX74"/>
      <c r="LY74"/>
      <c r="LZ74"/>
      <c r="MA74"/>
      <c r="MB74"/>
      <c r="MC74"/>
      <c r="MD74"/>
      <c r="ME74"/>
      <c r="MF74"/>
      <c r="MG74"/>
      <c r="MH74"/>
      <c r="MI74"/>
      <c r="MJ74"/>
      <c r="MK74"/>
      <c r="ML74"/>
      <c r="MM74"/>
      <c r="MN74"/>
      <c r="MO74"/>
      <c r="MP74"/>
      <c r="MQ74"/>
      <c r="MR74"/>
      <c r="MS74"/>
      <c r="MT74"/>
      <c r="MU74"/>
      <c r="MV74"/>
      <c r="MW74"/>
      <c r="MX74"/>
      <c r="MY74"/>
      <c r="MZ74"/>
      <c r="NA74"/>
      <c r="NB74"/>
      <c r="NC74"/>
      <c r="ND74"/>
      <c r="NE74"/>
      <c r="NF74"/>
      <c r="NG74"/>
      <c r="NH74"/>
      <c r="NI74"/>
      <c r="NJ74"/>
      <c r="NK74"/>
      <c r="NL74"/>
      <c r="NM74"/>
      <c r="NN74"/>
      <c r="NO74"/>
      <c r="NP74"/>
      <c r="NQ74"/>
      <c r="NR74"/>
      <c r="NS74"/>
      <c r="NT74"/>
      <c r="NU74"/>
      <c r="NV74"/>
      <c r="NW74"/>
      <c r="NX74"/>
      <c r="NY74"/>
      <c r="NZ74"/>
      <c r="OA74"/>
      <c r="OB74"/>
      <c r="OC74"/>
      <c r="OD74"/>
      <c r="OE74"/>
      <c r="OF74"/>
      <c r="OG74"/>
      <c r="OH74"/>
      <c r="OI74"/>
      <c r="OJ74"/>
      <c r="OK74"/>
      <c r="OL74"/>
      <c r="OM74"/>
      <c r="ON74"/>
      <c r="OO74"/>
      <c r="OP74"/>
      <c r="OQ74"/>
      <c r="OR74"/>
      <c r="OS74"/>
      <c r="OT74"/>
      <c r="OU74"/>
      <c r="OV74"/>
      <c r="OW74"/>
      <c r="OX74"/>
      <c r="OY74"/>
      <c r="OZ74"/>
      <c r="PA74"/>
      <c r="PB74"/>
      <c r="PC74"/>
      <c r="PD74"/>
      <c r="PE74"/>
      <c r="PF74"/>
      <c r="PG74"/>
      <c r="PH74"/>
      <c r="PI74"/>
      <c r="PJ74"/>
      <c r="PK74"/>
      <c r="PL74"/>
      <c r="PM74"/>
      <c r="PN74"/>
      <c r="PO74"/>
      <c r="PP74"/>
      <c r="PQ74"/>
      <c r="PR74"/>
      <c r="PS74"/>
      <c r="PT74"/>
      <c r="PU74"/>
      <c r="PV74"/>
      <c r="PW74"/>
      <c r="PX74"/>
      <c r="PY74"/>
      <c r="PZ74"/>
      <c r="QA74"/>
      <c r="QB74"/>
      <c r="QC74"/>
      <c r="QD74"/>
      <c r="QE74"/>
      <c r="QF74"/>
      <c r="QG74"/>
      <c r="QH74"/>
      <c r="QI74"/>
      <c r="QJ74"/>
      <c r="QK74"/>
      <c r="QL74"/>
      <c r="QM74"/>
      <c r="QN74"/>
      <c r="QO74"/>
      <c r="QP74"/>
      <c r="QQ74"/>
      <c r="QR74"/>
      <c r="QS74"/>
      <c r="QT74"/>
      <c r="QU74"/>
      <c r="QV74"/>
      <c r="QW74"/>
      <c r="QX74"/>
      <c r="QY74"/>
      <c r="QZ74"/>
      <c r="RA74"/>
      <c r="RB74"/>
      <c r="RC74"/>
      <c r="RD74"/>
      <c r="RE74"/>
      <c r="RF74"/>
      <c r="RG74"/>
      <c r="RH74"/>
      <c r="RI74"/>
      <c r="RJ74"/>
      <c r="RK74"/>
      <c r="RL74"/>
      <c r="RM74"/>
      <c r="RN74"/>
      <c r="RO74"/>
      <c r="RP74"/>
      <c r="RQ74"/>
      <c r="RR74"/>
      <c r="RS74"/>
      <c r="RT74"/>
      <c r="RU74"/>
      <c r="RV74"/>
      <c r="RW74"/>
      <c r="RX74"/>
      <c r="RY74"/>
      <c r="RZ74"/>
      <c r="SA74"/>
      <c r="SB74"/>
      <c r="SC74"/>
      <c r="SD74"/>
      <c r="SE74"/>
      <c r="SF74"/>
      <c r="SG74"/>
      <c r="SH74"/>
      <c r="SI74"/>
      <c r="SJ74"/>
      <c r="SK74"/>
      <c r="SL74"/>
      <c r="SM74"/>
      <c r="SN74"/>
      <c r="SO74"/>
      <c r="SP74"/>
      <c r="SQ74"/>
      <c r="SR74"/>
      <c r="SS74"/>
      <c r="ST74"/>
      <c r="SU74"/>
      <c r="SV74"/>
      <c r="SW74"/>
      <c r="SX74"/>
      <c r="SY74"/>
      <c r="SZ74"/>
      <c r="TA74"/>
      <c r="TB74"/>
      <c r="TC74"/>
      <c r="TD74"/>
      <c r="TE74"/>
      <c r="TF74"/>
      <c r="TG74"/>
      <c r="TH74"/>
      <c r="TI74"/>
      <c r="TJ74"/>
      <c r="TK74"/>
      <c r="TL74"/>
      <c r="TM74"/>
      <c r="TN74"/>
      <c r="TO74"/>
      <c r="TP74"/>
      <c r="TQ74"/>
      <c r="TR74"/>
      <c r="TS74"/>
      <c r="TT74"/>
      <c r="TU74"/>
      <c r="TV74"/>
      <c r="TW74"/>
      <c r="TX74"/>
      <c r="TY74"/>
      <c r="TZ74"/>
      <c r="UA74"/>
      <c r="UB74"/>
      <c r="UC74"/>
      <c r="UD74"/>
      <c r="UE74"/>
      <c r="UF74"/>
      <c r="UG74"/>
      <c r="UH74"/>
      <c r="UI74"/>
      <c r="UJ74"/>
      <c r="UK74"/>
      <c r="UL74"/>
      <c r="UM74"/>
      <c r="UN74"/>
      <c r="UO74"/>
      <c r="UP74"/>
      <c r="UQ74"/>
      <c r="UR74"/>
      <c r="US74"/>
      <c r="UT74"/>
      <c r="UU74"/>
      <c r="UV74"/>
      <c r="UW74"/>
      <c r="UX74"/>
      <c r="UY74"/>
      <c r="UZ74"/>
      <c r="VA74"/>
      <c r="VB74"/>
      <c r="VC74"/>
      <c r="VD74"/>
      <c r="VE74"/>
      <c r="VF74"/>
      <c r="VG74"/>
      <c r="VH74"/>
      <c r="VI74"/>
      <c r="VJ74"/>
      <c r="VK74"/>
      <c r="VL74"/>
      <c r="VM74"/>
      <c r="VN74"/>
      <c r="VO74"/>
      <c r="VP74"/>
      <c r="VQ74"/>
      <c r="VR74"/>
      <c r="VS74"/>
      <c r="VT74"/>
      <c r="VU74"/>
      <c r="VV74"/>
      <c r="VW74"/>
      <c r="VX74"/>
      <c r="VY74"/>
      <c r="VZ74"/>
      <c r="WA74"/>
      <c r="WB74"/>
      <c r="WC74"/>
      <c r="WD74"/>
      <c r="WE74"/>
      <c r="WF74"/>
      <c r="WG74"/>
      <c r="WH74"/>
      <c r="WI74"/>
      <c r="WJ74"/>
      <c r="WK74"/>
      <c r="WL74"/>
      <c r="WM74"/>
      <c r="WN74"/>
      <c r="WO74"/>
      <c r="WP74"/>
      <c r="WQ74"/>
      <c r="WR74"/>
      <c r="WS74"/>
      <c r="WT74"/>
      <c r="WU74"/>
      <c r="WV74"/>
      <c r="WW74"/>
      <c r="WX74"/>
      <c r="WY74"/>
      <c r="WZ74"/>
      <c r="XA74"/>
      <c r="XB74"/>
      <c r="XC74"/>
      <c r="XD74"/>
      <c r="XE74"/>
      <c r="XF74"/>
      <c r="XG74"/>
      <c r="XH74"/>
      <c r="XI74"/>
      <c r="XJ74"/>
      <c r="XK74"/>
      <c r="XL74"/>
      <c r="XM74"/>
      <c r="XN74"/>
      <c r="XO74"/>
      <c r="XP74"/>
      <c r="XQ74"/>
      <c r="XR74"/>
      <c r="XS74"/>
      <c r="XT74"/>
      <c r="XU74"/>
      <c r="XV74"/>
      <c r="XW74"/>
      <c r="XX74"/>
      <c r="XY74"/>
      <c r="XZ74"/>
      <c r="YA74"/>
      <c r="YB74"/>
      <c r="YC74"/>
      <c r="YD74"/>
      <c r="YE74"/>
      <c r="YF74"/>
      <c r="YG74"/>
      <c r="YH74"/>
      <c r="YI74"/>
      <c r="YJ74"/>
      <c r="YK74"/>
      <c r="YL74"/>
      <c r="YM74"/>
      <c r="YN74"/>
      <c r="YO74"/>
      <c r="YP74"/>
      <c r="YQ74"/>
      <c r="YR74"/>
      <c r="YS74"/>
      <c r="YT74"/>
      <c r="YU74"/>
      <c r="YV74"/>
      <c r="YW74"/>
      <c r="YX74"/>
      <c r="YY74"/>
      <c r="YZ74"/>
      <c r="ZA74"/>
      <c r="ZB74"/>
      <c r="ZC74"/>
      <c r="ZD74"/>
      <c r="ZE74"/>
      <c r="ZF74"/>
      <c r="ZG74"/>
      <c r="ZH74"/>
      <c r="ZI74"/>
      <c r="ZJ74"/>
      <c r="ZK74"/>
      <c r="ZL74"/>
      <c r="ZM74"/>
      <c r="ZN74"/>
      <c r="ZO74"/>
      <c r="ZP74"/>
      <c r="ZQ74"/>
      <c r="ZR74"/>
      <c r="ZS74"/>
      <c r="ZT74"/>
      <c r="ZU74"/>
      <c r="ZV74"/>
      <c r="ZW74"/>
      <c r="ZX74"/>
      <c r="ZY74"/>
      <c r="ZZ74"/>
      <c r="AAA74"/>
      <c r="AAB74"/>
      <c r="AAC74"/>
      <c r="AAD74"/>
      <c r="AAE74"/>
      <c r="AAF74"/>
      <c r="AAG74"/>
      <c r="AAH74"/>
      <c r="AAI74"/>
      <c r="AAJ74"/>
      <c r="AAK74"/>
      <c r="AAL74"/>
      <c r="AAM74"/>
      <c r="AAN74"/>
      <c r="AAO74"/>
      <c r="AAP74"/>
      <c r="AAQ74"/>
      <c r="AAR74"/>
      <c r="AAS74"/>
      <c r="AAT74"/>
      <c r="AAU74"/>
      <c r="AAV74"/>
      <c r="AAW74"/>
      <c r="AAX74"/>
      <c r="AAY74"/>
      <c r="AAZ74"/>
      <c r="ABA74"/>
      <c r="ABB74"/>
      <c r="ABC74"/>
      <c r="ABD74"/>
      <c r="ABE74"/>
      <c r="ABF74"/>
      <c r="ABG74"/>
      <c r="ABH74"/>
      <c r="ABI74"/>
      <c r="ABJ74"/>
      <c r="ABK74"/>
      <c r="ABL74"/>
      <c r="ABM74"/>
      <c r="ABN74"/>
      <c r="ABO74"/>
      <c r="ABP74"/>
      <c r="ABQ74"/>
      <c r="ABR74"/>
      <c r="ABS74"/>
      <c r="ABT74"/>
      <c r="ABU74"/>
      <c r="ABV74"/>
      <c r="ABW74"/>
      <c r="ABX74"/>
      <c r="ABY74"/>
      <c r="ABZ74"/>
      <c r="ACA74"/>
      <c r="ACB74"/>
      <c r="ACC74"/>
      <c r="ACD74"/>
      <c r="ACE74"/>
      <c r="ACF74"/>
      <c r="ACG74"/>
      <c r="ACH74"/>
      <c r="ACI74"/>
      <c r="ACJ74"/>
      <c r="ACK74"/>
      <c r="ACL74"/>
      <c r="ACM74"/>
      <c r="ACN74"/>
      <c r="ACO74"/>
      <c r="ACP74"/>
      <c r="ACQ74"/>
      <c r="ACR74"/>
      <c r="ACS74"/>
      <c r="ACT74"/>
      <c r="ACU74"/>
      <c r="ACV74"/>
      <c r="ACW74"/>
      <c r="ACX74"/>
      <c r="ACY74"/>
      <c r="ACZ74"/>
      <c r="ADA74"/>
      <c r="ADB74"/>
      <c r="ADC74"/>
      <c r="ADD74"/>
      <c r="ADE74"/>
      <c r="ADF74"/>
      <c r="ADG74"/>
      <c r="ADH74"/>
      <c r="ADI74"/>
      <c r="ADJ74"/>
      <c r="ADK74"/>
      <c r="ADL74"/>
      <c r="ADM74"/>
      <c r="ADN74"/>
      <c r="ADO74"/>
      <c r="ADP74"/>
      <c r="ADQ74"/>
      <c r="ADR74"/>
      <c r="ADS74"/>
      <c r="ADT74"/>
      <c r="ADU74"/>
      <c r="ADV74"/>
      <c r="ADW74"/>
      <c r="ADX74"/>
      <c r="ADY74"/>
      <c r="ADZ74"/>
      <c r="AEA74"/>
      <c r="AEB74"/>
      <c r="AEC74"/>
      <c r="AED74"/>
      <c r="AEE74"/>
      <c r="AEF74"/>
      <c r="AEG74"/>
      <c r="AEH74"/>
      <c r="AEI74"/>
      <c r="AEJ74"/>
      <c r="AEK74"/>
      <c r="AEL74"/>
      <c r="AEM74"/>
      <c r="AEN74"/>
      <c r="AEO74"/>
      <c r="AEP74"/>
      <c r="AEQ74"/>
      <c r="AER74"/>
      <c r="AES74"/>
      <c r="AET74"/>
      <c r="AEU74"/>
      <c r="AEV74"/>
      <c r="AEW74"/>
      <c r="AEX74"/>
      <c r="AEY74"/>
      <c r="AEZ74"/>
      <c r="AFA74"/>
      <c r="AFB74"/>
      <c r="AFC74"/>
      <c r="AFD74"/>
      <c r="AFE74"/>
      <c r="AFF74"/>
      <c r="AFG74"/>
      <c r="AFH74"/>
      <c r="AFI74"/>
      <c r="AFJ74"/>
      <c r="AFK74"/>
      <c r="AFL74"/>
      <c r="AFM74"/>
      <c r="AFN74"/>
      <c r="AFO74"/>
      <c r="AFP74"/>
      <c r="AFQ74"/>
      <c r="AFR74"/>
      <c r="AFS74"/>
      <c r="AFT74"/>
      <c r="AFU74"/>
      <c r="AFV74"/>
      <c r="AFW74"/>
      <c r="AFX74"/>
      <c r="AFY74"/>
      <c r="AFZ74"/>
      <c r="AGA74"/>
      <c r="AGB74"/>
      <c r="AGC74"/>
      <c r="AGD74"/>
      <c r="AGE74"/>
      <c r="AGF74"/>
      <c r="AGG74"/>
      <c r="AGH74"/>
      <c r="AGI74"/>
      <c r="AGJ74"/>
      <c r="AGK74"/>
      <c r="AGL74"/>
      <c r="AGM74"/>
      <c r="AGN74"/>
      <c r="AGO74"/>
      <c r="AGP74"/>
      <c r="AGQ74"/>
      <c r="AGR74"/>
      <c r="AGS74"/>
      <c r="AGT74"/>
      <c r="AGU74"/>
      <c r="AGV74"/>
      <c r="AGW74"/>
      <c r="AGX74"/>
      <c r="AGY74"/>
      <c r="AGZ74"/>
      <c r="AHA74"/>
      <c r="AHB74"/>
      <c r="AHC74"/>
      <c r="AHD74"/>
      <c r="AHE74"/>
      <c r="AHF74"/>
      <c r="AHG74"/>
      <c r="AHH74"/>
      <c r="AHI74"/>
      <c r="AHJ74"/>
      <c r="AHK74"/>
      <c r="AHL74"/>
      <c r="AHM74"/>
      <c r="AHN74"/>
      <c r="AHO74"/>
      <c r="AHP74"/>
      <c r="AHQ74"/>
      <c r="AHR74"/>
      <c r="AHS74"/>
      <c r="AHT74"/>
      <c r="AHU74"/>
      <c r="AHV74"/>
      <c r="AHW74"/>
      <c r="AHX74"/>
      <c r="AHY74"/>
      <c r="AHZ74"/>
      <c r="AIA74"/>
      <c r="AIB74"/>
      <c r="AIC74"/>
      <c r="AID74"/>
      <c r="AIE74"/>
      <c r="AIF74"/>
      <c r="AIG74"/>
      <c r="AIH74"/>
      <c r="AII74"/>
      <c r="AIJ74"/>
      <c r="AIK74"/>
      <c r="AIL74"/>
      <c r="AIM74"/>
      <c r="AIN74"/>
      <c r="AIO74"/>
      <c r="AIP74"/>
      <c r="AIQ74"/>
      <c r="AIR74"/>
      <c r="AIS74"/>
      <c r="AIT74"/>
      <c r="AIU74"/>
      <c r="AIV74"/>
      <c r="AIW74"/>
      <c r="AIX74"/>
      <c r="AIY74"/>
      <c r="AIZ74"/>
      <c r="AJA74"/>
      <c r="AJB74"/>
      <c r="AJC74"/>
      <c r="AJD74"/>
      <c r="AJE74"/>
      <c r="AJF74"/>
      <c r="AJG74"/>
      <c r="AJH74"/>
      <c r="AJI74"/>
      <c r="AJJ74"/>
      <c r="AJK74"/>
      <c r="AJL74"/>
      <c r="AJM74"/>
      <c r="AJN74"/>
      <c r="AJO74"/>
      <c r="AJP74"/>
      <c r="AJQ74"/>
      <c r="AJR74"/>
      <c r="AJS74"/>
      <c r="AJT74"/>
      <c r="AJU74"/>
      <c r="AJV74"/>
      <c r="AJW74"/>
      <c r="AJX74"/>
      <c r="AJY74"/>
      <c r="AJZ74"/>
      <c r="AKA74"/>
      <c r="AKB74"/>
      <c r="AKC74"/>
      <c r="AKD74"/>
      <c r="AKE74"/>
      <c r="AKF74"/>
      <c r="AKG74"/>
      <c r="AKH74"/>
      <c r="AKI74"/>
      <c r="AKJ74"/>
      <c r="AKK74"/>
      <c r="AKL74"/>
      <c r="AKM74"/>
      <c r="AKN74"/>
      <c r="AKO74"/>
      <c r="AKP74"/>
      <c r="AKQ74"/>
      <c r="AKR74"/>
      <c r="AKS74"/>
      <c r="AKT74"/>
      <c r="AKU74"/>
      <c r="AKV74"/>
      <c r="AKW74"/>
      <c r="AKX74"/>
      <c r="AKY74"/>
      <c r="AKZ74"/>
      <c r="ALA74"/>
      <c r="ALB74"/>
      <c r="ALC74"/>
      <c r="ALD74"/>
      <c r="ALE74"/>
      <c r="ALF74"/>
      <c r="ALG74"/>
      <c r="ALH74"/>
      <c r="ALI74"/>
      <c r="ALJ74"/>
      <c r="ALK74"/>
      <c r="ALL74"/>
      <c r="ALM74"/>
      <c r="ALN74"/>
      <c r="ALO74"/>
      <c r="ALP74"/>
      <c r="ALQ74"/>
      <c r="ALR74"/>
      <c r="ALS74"/>
      <c r="ALT74"/>
      <c r="ALU74"/>
      <c r="ALV74"/>
      <c r="ALW74"/>
      <c r="ALX74"/>
      <c r="ALY74"/>
      <c r="ALZ74"/>
      <c r="AMA74"/>
      <c r="AMB74"/>
      <c r="AMC74"/>
      <c r="AMD74"/>
      <c r="AME74"/>
      <c r="AMF74"/>
      <c r="AMG74"/>
      <c r="AMH74"/>
      <c r="AMI74"/>
      <c r="AMJ74"/>
      <c r="AMK74"/>
    </row>
    <row r="75" spans="1:1025" x14ac:dyDescent="0.25">
      <c r="A75" s="141" t="s">
        <v>339</v>
      </c>
      <c r="B75" s="236" t="e">
        <f>B74/'VI.2 Temps des personnels'!B74</f>
        <v>#DIV/0!</v>
      </c>
      <c r="C75" s="76"/>
      <c r="D75" s="123"/>
      <c r="E75" s="23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c r="IW75"/>
      <c r="IX75"/>
      <c r="IY75"/>
      <c r="IZ75"/>
      <c r="JA75"/>
      <c r="JB75"/>
      <c r="JC75"/>
      <c r="JD75"/>
      <c r="JE75"/>
      <c r="JF75"/>
      <c r="JG75"/>
      <c r="JH75"/>
      <c r="JI75"/>
      <c r="JJ75"/>
      <c r="JK75"/>
      <c r="JL75"/>
      <c r="JM75"/>
      <c r="JN75"/>
      <c r="JO75"/>
      <c r="JP75"/>
      <c r="JQ75"/>
      <c r="JR75"/>
      <c r="JS75"/>
      <c r="JT75"/>
      <c r="JU75"/>
      <c r="JV75"/>
      <c r="JW75"/>
      <c r="JX75"/>
      <c r="JY75"/>
      <c r="JZ75"/>
      <c r="KA75"/>
      <c r="KB75"/>
      <c r="KC75"/>
      <c r="KD75"/>
      <c r="KE75"/>
      <c r="KF75"/>
      <c r="KG75"/>
      <c r="KH75"/>
      <c r="KI75"/>
      <c r="KJ75"/>
      <c r="KK75"/>
      <c r="KL75"/>
      <c r="KM75"/>
      <c r="KN75"/>
      <c r="KO75"/>
      <c r="KP75"/>
      <c r="KQ75"/>
      <c r="KR75"/>
      <c r="KS75"/>
      <c r="KT75"/>
      <c r="KU75"/>
      <c r="KV75"/>
      <c r="KW75"/>
      <c r="KX75"/>
      <c r="KY75"/>
      <c r="KZ75"/>
      <c r="LA75"/>
      <c r="LB75"/>
      <c r="LC75"/>
      <c r="LD75"/>
      <c r="LE75"/>
      <c r="LF75"/>
      <c r="LG75"/>
      <c r="LH75"/>
      <c r="LI75"/>
      <c r="LJ75"/>
      <c r="LK75"/>
      <c r="LL75"/>
      <c r="LM75"/>
      <c r="LN75"/>
      <c r="LO75"/>
      <c r="LP75"/>
      <c r="LQ75"/>
      <c r="LR75"/>
      <c r="LS75"/>
      <c r="LT75"/>
      <c r="LU75"/>
      <c r="LV75"/>
      <c r="LW75"/>
      <c r="LX75"/>
      <c r="LY75"/>
      <c r="LZ75"/>
      <c r="MA75"/>
      <c r="MB75"/>
      <c r="MC75"/>
      <c r="MD75"/>
      <c r="ME75"/>
      <c r="MF75"/>
      <c r="MG75"/>
      <c r="MH75"/>
      <c r="MI75"/>
      <c r="MJ75"/>
      <c r="MK75"/>
      <c r="ML75"/>
      <c r="MM75"/>
      <c r="MN75"/>
      <c r="MO75"/>
      <c r="MP75"/>
      <c r="MQ75"/>
      <c r="MR75"/>
      <c r="MS75"/>
      <c r="MT75"/>
      <c r="MU75"/>
      <c r="MV75"/>
      <c r="MW75"/>
      <c r="MX75"/>
      <c r="MY75"/>
      <c r="MZ75"/>
      <c r="NA75"/>
      <c r="NB75"/>
      <c r="NC75"/>
      <c r="ND75"/>
      <c r="NE75"/>
      <c r="NF75"/>
      <c r="NG75"/>
      <c r="NH75"/>
      <c r="NI75"/>
      <c r="NJ75"/>
      <c r="NK75"/>
      <c r="NL75"/>
      <c r="NM75"/>
      <c r="NN75"/>
      <c r="NO75"/>
      <c r="NP75"/>
      <c r="NQ75"/>
      <c r="NR75"/>
      <c r="NS75"/>
      <c r="NT75"/>
      <c r="NU75"/>
      <c r="NV75"/>
      <c r="NW75"/>
      <c r="NX75"/>
      <c r="NY75"/>
      <c r="NZ75"/>
      <c r="OA75"/>
      <c r="OB75"/>
      <c r="OC75"/>
      <c r="OD75"/>
      <c r="OE75"/>
      <c r="OF75"/>
      <c r="OG75"/>
      <c r="OH75"/>
      <c r="OI75"/>
      <c r="OJ75"/>
      <c r="OK75"/>
      <c r="OL75"/>
      <c r="OM75"/>
      <c r="ON75"/>
      <c r="OO75"/>
      <c r="OP75"/>
      <c r="OQ75"/>
      <c r="OR75"/>
      <c r="OS75"/>
      <c r="OT75"/>
      <c r="OU75"/>
      <c r="OV75"/>
      <c r="OW75"/>
      <c r="OX75"/>
      <c r="OY75"/>
      <c r="OZ75"/>
      <c r="PA75"/>
      <c r="PB75"/>
      <c r="PC75"/>
      <c r="PD75"/>
      <c r="PE75"/>
      <c r="PF75"/>
      <c r="PG75"/>
      <c r="PH75"/>
      <c r="PI75"/>
      <c r="PJ75"/>
      <c r="PK75"/>
      <c r="PL75"/>
      <c r="PM75"/>
      <c r="PN75"/>
      <c r="PO75"/>
      <c r="PP75"/>
      <c r="PQ75"/>
      <c r="PR75"/>
      <c r="PS75"/>
      <c r="PT75"/>
      <c r="PU75"/>
      <c r="PV75"/>
      <c r="PW75"/>
      <c r="PX75"/>
      <c r="PY75"/>
      <c r="PZ75"/>
      <c r="QA75"/>
      <c r="QB75"/>
      <c r="QC75"/>
      <c r="QD75"/>
      <c r="QE75"/>
      <c r="QF75"/>
      <c r="QG75"/>
      <c r="QH75"/>
      <c r="QI75"/>
      <c r="QJ75"/>
      <c r="QK75"/>
      <c r="QL75"/>
      <c r="QM75"/>
      <c r="QN75"/>
      <c r="QO75"/>
      <c r="QP75"/>
      <c r="QQ75"/>
      <c r="QR75"/>
      <c r="QS75"/>
      <c r="QT75"/>
      <c r="QU75"/>
      <c r="QV75"/>
      <c r="QW75"/>
      <c r="QX75"/>
      <c r="QY75"/>
      <c r="QZ75"/>
      <c r="RA75"/>
      <c r="RB75"/>
      <c r="RC75"/>
      <c r="RD75"/>
      <c r="RE75"/>
      <c r="RF75"/>
      <c r="RG75"/>
      <c r="RH75"/>
      <c r="RI75"/>
      <c r="RJ75"/>
      <c r="RK75"/>
      <c r="RL75"/>
      <c r="RM75"/>
      <c r="RN75"/>
      <c r="RO75"/>
      <c r="RP75"/>
      <c r="RQ75"/>
      <c r="RR75"/>
      <c r="RS75"/>
      <c r="RT75"/>
      <c r="RU75"/>
      <c r="RV75"/>
      <c r="RW75"/>
      <c r="RX75"/>
      <c r="RY75"/>
      <c r="RZ75"/>
      <c r="SA75"/>
      <c r="SB75"/>
      <c r="SC75"/>
      <c r="SD75"/>
      <c r="SE75"/>
      <c r="SF75"/>
      <c r="SG75"/>
      <c r="SH75"/>
      <c r="SI75"/>
      <c r="SJ75"/>
      <c r="SK75"/>
      <c r="SL75"/>
      <c r="SM75"/>
      <c r="SN75"/>
      <c r="SO75"/>
      <c r="SP75"/>
      <c r="SQ75"/>
      <c r="SR75"/>
      <c r="SS75"/>
      <c r="ST75"/>
      <c r="SU75"/>
      <c r="SV75"/>
      <c r="SW75"/>
      <c r="SX75"/>
      <c r="SY75"/>
      <c r="SZ75"/>
      <c r="TA75"/>
      <c r="TB75"/>
      <c r="TC75"/>
      <c r="TD75"/>
      <c r="TE75"/>
      <c r="TF75"/>
      <c r="TG75"/>
      <c r="TH75"/>
      <c r="TI75"/>
      <c r="TJ75"/>
      <c r="TK75"/>
      <c r="TL75"/>
      <c r="TM75"/>
      <c r="TN75"/>
      <c r="TO75"/>
      <c r="TP75"/>
      <c r="TQ75"/>
      <c r="TR75"/>
      <c r="TS75"/>
      <c r="TT75"/>
      <c r="TU75"/>
      <c r="TV75"/>
      <c r="TW75"/>
      <c r="TX75"/>
      <c r="TY75"/>
      <c r="TZ75"/>
      <c r="UA75"/>
      <c r="UB75"/>
      <c r="UC75"/>
      <c r="UD75"/>
      <c r="UE75"/>
      <c r="UF75"/>
      <c r="UG75"/>
      <c r="UH75"/>
      <c r="UI75"/>
      <c r="UJ75"/>
      <c r="UK75"/>
      <c r="UL75"/>
      <c r="UM75"/>
      <c r="UN75"/>
      <c r="UO75"/>
      <c r="UP75"/>
      <c r="UQ75"/>
      <c r="UR75"/>
      <c r="US75"/>
      <c r="UT75"/>
      <c r="UU75"/>
      <c r="UV75"/>
      <c r="UW75"/>
      <c r="UX75"/>
      <c r="UY75"/>
      <c r="UZ75"/>
      <c r="VA75"/>
      <c r="VB75"/>
      <c r="VC75"/>
      <c r="VD75"/>
      <c r="VE75"/>
      <c r="VF75"/>
      <c r="VG75"/>
      <c r="VH75"/>
      <c r="VI75"/>
      <c r="VJ75"/>
      <c r="VK75"/>
      <c r="VL75"/>
      <c r="VM75"/>
      <c r="VN75"/>
      <c r="VO75"/>
      <c r="VP75"/>
      <c r="VQ75"/>
      <c r="VR75"/>
      <c r="VS75"/>
      <c r="VT75"/>
      <c r="VU75"/>
      <c r="VV75"/>
      <c r="VW75"/>
      <c r="VX75"/>
      <c r="VY75"/>
      <c r="VZ75"/>
      <c r="WA75"/>
      <c r="WB75"/>
      <c r="WC75"/>
      <c r="WD75"/>
      <c r="WE75"/>
      <c r="WF75"/>
      <c r="WG75"/>
      <c r="WH75"/>
      <c r="WI75"/>
      <c r="WJ75"/>
      <c r="WK75"/>
      <c r="WL75"/>
      <c r="WM75"/>
      <c r="WN75"/>
      <c r="WO75"/>
      <c r="WP75"/>
      <c r="WQ75"/>
      <c r="WR75"/>
      <c r="WS75"/>
      <c r="WT75"/>
      <c r="WU75"/>
      <c r="WV75"/>
      <c r="WW75"/>
      <c r="WX75"/>
      <c r="WY75"/>
      <c r="WZ75"/>
      <c r="XA75"/>
      <c r="XB75"/>
      <c r="XC75"/>
      <c r="XD75"/>
      <c r="XE75"/>
      <c r="XF75"/>
      <c r="XG75"/>
      <c r="XH75"/>
      <c r="XI75"/>
      <c r="XJ75"/>
      <c r="XK75"/>
      <c r="XL75"/>
      <c r="XM75"/>
      <c r="XN75"/>
      <c r="XO75"/>
      <c r="XP75"/>
      <c r="XQ75"/>
      <c r="XR75"/>
      <c r="XS75"/>
      <c r="XT75"/>
      <c r="XU75"/>
      <c r="XV75"/>
      <c r="XW75"/>
      <c r="XX75"/>
      <c r="XY75"/>
      <c r="XZ75"/>
      <c r="YA75"/>
      <c r="YB75"/>
      <c r="YC75"/>
      <c r="YD75"/>
      <c r="YE75"/>
      <c r="YF75"/>
      <c r="YG75"/>
      <c r="YH75"/>
      <c r="YI75"/>
      <c r="YJ75"/>
      <c r="YK75"/>
      <c r="YL75"/>
      <c r="YM75"/>
      <c r="YN75"/>
      <c r="YO75"/>
      <c r="YP75"/>
      <c r="YQ75"/>
      <c r="YR75"/>
      <c r="YS75"/>
      <c r="YT75"/>
      <c r="YU75"/>
      <c r="YV75"/>
      <c r="YW75"/>
      <c r="YX75"/>
      <c r="YY75"/>
      <c r="YZ75"/>
      <c r="ZA75"/>
      <c r="ZB75"/>
      <c r="ZC75"/>
      <c r="ZD75"/>
      <c r="ZE75"/>
      <c r="ZF75"/>
      <c r="ZG75"/>
      <c r="ZH75"/>
      <c r="ZI75"/>
      <c r="ZJ75"/>
      <c r="ZK75"/>
      <c r="ZL75"/>
      <c r="ZM75"/>
      <c r="ZN75"/>
      <c r="ZO75"/>
      <c r="ZP75"/>
      <c r="ZQ75"/>
      <c r="ZR75"/>
      <c r="ZS75"/>
      <c r="ZT75"/>
      <c r="ZU75"/>
      <c r="ZV75"/>
      <c r="ZW75"/>
      <c r="ZX75"/>
      <c r="ZY75"/>
      <c r="ZZ75"/>
      <c r="AAA75"/>
      <c r="AAB75"/>
      <c r="AAC75"/>
      <c r="AAD75"/>
      <c r="AAE75"/>
      <c r="AAF75"/>
      <c r="AAG75"/>
      <c r="AAH75"/>
      <c r="AAI75"/>
      <c r="AAJ75"/>
      <c r="AAK75"/>
      <c r="AAL75"/>
      <c r="AAM75"/>
      <c r="AAN75"/>
      <c r="AAO75"/>
      <c r="AAP75"/>
      <c r="AAQ75"/>
      <c r="AAR75"/>
      <c r="AAS75"/>
      <c r="AAT75"/>
      <c r="AAU75"/>
      <c r="AAV75"/>
      <c r="AAW75"/>
      <c r="AAX75"/>
      <c r="AAY75"/>
      <c r="AAZ75"/>
      <c r="ABA75"/>
      <c r="ABB75"/>
      <c r="ABC75"/>
      <c r="ABD75"/>
      <c r="ABE75"/>
      <c r="ABF75"/>
      <c r="ABG75"/>
      <c r="ABH75"/>
      <c r="ABI75"/>
      <c r="ABJ75"/>
      <c r="ABK75"/>
      <c r="ABL75"/>
      <c r="ABM75"/>
      <c r="ABN75"/>
      <c r="ABO75"/>
      <c r="ABP75"/>
      <c r="ABQ75"/>
      <c r="ABR75"/>
      <c r="ABS75"/>
      <c r="ABT75"/>
      <c r="ABU75"/>
      <c r="ABV75"/>
      <c r="ABW75"/>
      <c r="ABX75"/>
      <c r="ABY75"/>
      <c r="ABZ75"/>
      <c r="ACA75"/>
      <c r="ACB75"/>
      <c r="ACC75"/>
      <c r="ACD75"/>
      <c r="ACE75"/>
      <c r="ACF75"/>
      <c r="ACG75"/>
      <c r="ACH75"/>
      <c r="ACI75"/>
      <c r="ACJ75"/>
      <c r="ACK75"/>
      <c r="ACL75"/>
      <c r="ACM75"/>
      <c r="ACN75"/>
      <c r="ACO75"/>
      <c r="ACP75"/>
      <c r="ACQ75"/>
      <c r="ACR75"/>
      <c r="ACS75"/>
      <c r="ACT75"/>
      <c r="ACU75"/>
      <c r="ACV75"/>
      <c r="ACW75"/>
      <c r="ACX75"/>
      <c r="ACY75"/>
      <c r="ACZ75"/>
      <c r="ADA75"/>
      <c r="ADB75"/>
      <c r="ADC75"/>
      <c r="ADD75"/>
      <c r="ADE75"/>
      <c r="ADF75"/>
      <c r="ADG75"/>
      <c r="ADH75"/>
      <c r="ADI75"/>
      <c r="ADJ75"/>
      <c r="ADK75"/>
      <c r="ADL75"/>
      <c r="ADM75"/>
      <c r="ADN75"/>
      <c r="ADO75"/>
      <c r="ADP75"/>
      <c r="ADQ75"/>
      <c r="ADR75"/>
      <c r="ADS75"/>
      <c r="ADT75"/>
      <c r="ADU75"/>
      <c r="ADV75"/>
      <c r="ADW75"/>
      <c r="ADX75"/>
      <c r="ADY75"/>
      <c r="ADZ75"/>
      <c r="AEA75"/>
      <c r="AEB75"/>
      <c r="AEC75"/>
      <c r="AED75"/>
      <c r="AEE75"/>
      <c r="AEF75"/>
      <c r="AEG75"/>
      <c r="AEH75"/>
      <c r="AEI75"/>
      <c r="AEJ75"/>
      <c r="AEK75"/>
      <c r="AEL75"/>
      <c r="AEM75"/>
      <c r="AEN75"/>
      <c r="AEO75"/>
      <c r="AEP75"/>
      <c r="AEQ75"/>
      <c r="AER75"/>
      <c r="AES75"/>
      <c r="AET75"/>
      <c r="AEU75"/>
      <c r="AEV75"/>
      <c r="AEW75"/>
      <c r="AEX75"/>
      <c r="AEY75"/>
      <c r="AEZ75"/>
      <c r="AFA75"/>
      <c r="AFB75"/>
      <c r="AFC75"/>
      <c r="AFD75"/>
      <c r="AFE75"/>
      <c r="AFF75"/>
      <c r="AFG75"/>
      <c r="AFH75"/>
      <c r="AFI75"/>
      <c r="AFJ75"/>
      <c r="AFK75"/>
      <c r="AFL75"/>
      <c r="AFM75"/>
      <c r="AFN75"/>
      <c r="AFO75"/>
      <c r="AFP75"/>
      <c r="AFQ75"/>
      <c r="AFR75"/>
      <c r="AFS75"/>
      <c r="AFT75"/>
      <c r="AFU75"/>
      <c r="AFV75"/>
      <c r="AFW75"/>
      <c r="AFX75"/>
      <c r="AFY75"/>
      <c r="AFZ75"/>
      <c r="AGA75"/>
      <c r="AGB75"/>
      <c r="AGC75"/>
      <c r="AGD75"/>
      <c r="AGE75"/>
      <c r="AGF75"/>
      <c r="AGG75"/>
      <c r="AGH75"/>
      <c r="AGI75"/>
      <c r="AGJ75"/>
      <c r="AGK75"/>
      <c r="AGL75"/>
      <c r="AGM75"/>
      <c r="AGN75"/>
      <c r="AGO75"/>
      <c r="AGP75"/>
      <c r="AGQ75"/>
      <c r="AGR75"/>
      <c r="AGS75"/>
      <c r="AGT75"/>
      <c r="AGU75"/>
      <c r="AGV75"/>
      <c r="AGW75"/>
      <c r="AGX75"/>
      <c r="AGY75"/>
      <c r="AGZ75"/>
      <c r="AHA75"/>
      <c r="AHB75"/>
      <c r="AHC75"/>
      <c r="AHD75"/>
      <c r="AHE75"/>
      <c r="AHF75"/>
      <c r="AHG75"/>
      <c r="AHH75"/>
      <c r="AHI75"/>
      <c r="AHJ75"/>
      <c r="AHK75"/>
      <c r="AHL75"/>
      <c r="AHM75"/>
      <c r="AHN75"/>
      <c r="AHO75"/>
      <c r="AHP75"/>
      <c r="AHQ75"/>
      <c r="AHR75"/>
      <c r="AHS75"/>
      <c r="AHT75"/>
      <c r="AHU75"/>
      <c r="AHV75"/>
      <c r="AHW75"/>
      <c r="AHX75"/>
      <c r="AHY75"/>
      <c r="AHZ75"/>
      <c r="AIA75"/>
      <c r="AIB75"/>
      <c r="AIC75"/>
      <c r="AID75"/>
      <c r="AIE75"/>
      <c r="AIF75"/>
      <c r="AIG75"/>
      <c r="AIH75"/>
      <c r="AII75"/>
      <c r="AIJ75"/>
      <c r="AIK75"/>
      <c r="AIL75"/>
      <c r="AIM75"/>
      <c r="AIN75"/>
      <c r="AIO75"/>
      <c r="AIP75"/>
      <c r="AIQ75"/>
      <c r="AIR75"/>
      <c r="AIS75"/>
      <c r="AIT75"/>
      <c r="AIU75"/>
      <c r="AIV75"/>
      <c r="AIW75"/>
      <c r="AIX75"/>
      <c r="AIY75"/>
      <c r="AIZ75"/>
      <c r="AJA75"/>
      <c r="AJB75"/>
      <c r="AJC75"/>
      <c r="AJD75"/>
      <c r="AJE75"/>
      <c r="AJF75"/>
      <c r="AJG75"/>
      <c r="AJH75"/>
      <c r="AJI75"/>
      <c r="AJJ75"/>
      <c r="AJK75"/>
      <c r="AJL75"/>
      <c r="AJM75"/>
      <c r="AJN75"/>
      <c r="AJO75"/>
      <c r="AJP75"/>
      <c r="AJQ75"/>
      <c r="AJR75"/>
      <c r="AJS75"/>
      <c r="AJT75"/>
      <c r="AJU75"/>
      <c r="AJV75"/>
      <c r="AJW75"/>
      <c r="AJX75"/>
      <c r="AJY75"/>
      <c r="AJZ75"/>
      <c r="AKA75"/>
      <c r="AKB75"/>
      <c r="AKC75"/>
      <c r="AKD75"/>
      <c r="AKE75"/>
      <c r="AKF75"/>
      <c r="AKG75"/>
      <c r="AKH75"/>
      <c r="AKI75"/>
      <c r="AKJ75"/>
      <c r="AKK75"/>
      <c r="AKL75"/>
      <c r="AKM75"/>
      <c r="AKN75"/>
      <c r="AKO75"/>
      <c r="AKP75"/>
      <c r="AKQ75"/>
      <c r="AKR75"/>
      <c r="AKS75"/>
      <c r="AKT75"/>
      <c r="AKU75"/>
      <c r="AKV75"/>
      <c r="AKW75"/>
      <c r="AKX75"/>
      <c r="AKY75"/>
      <c r="AKZ75"/>
      <c r="ALA75"/>
      <c r="ALB75"/>
      <c r="ALC75"/>
      <c r="ALD75"/>
      <c r="ALE75"/>
      <c r="ALF75"/>
      <c r="ALG75"/>
      <c r="ALH75"/>
      <c r="ALI75"/>
      <c r="ALJ75"/>
      <c r="ALK75"/>
      <c r="ALL75"/>
      <c r="ALM75"/>
      <c r="ALN75"/>
      <c r="ALO75"/>
      <c r="ALP75"/>
      <c r="ALQ75"/>
      <c r="ALR75"/>
      <c r="ALS75"/>
      <c r="ALT75"/>
      <c r="ALU75"/>
      <c r="ALV75"/>
      <c r="ALW75"/>
      <c r="ALX75"/>
      <c r="ALY75"/>
      <c r="ALZ75"/>
      <c r="AMA75"/>
      <c r="AMB75"/>
      <c r="AMC75"/>
      <c r="AMD75"/>
      <c r="AME75"/>
      <c r="AMF75"/>
      <c r="AMG75"/>
      <c r="AMH75"/>
      <c r="AMI75"/>
      <c r="AMJ75"/>
      <c r="AMK75"/>
    </row>
    <row r="76" spans="1:1025" x14ac:dyDescent="0.25">
      <c r="A76" s="139" t="s">
        <v>571</v>
      </c>
      <c r="B76" s="237" t="s">
        <v>258</v>
      </c>
      <c r="C76" s="135"/>
      <c r="D76" s="135"/>
      <c r="E76" s="232"/>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c r="IW76"/>
      <c r="IX76"/>
      <c r="IY76"/>
      <c r="IZ76"/>
      <c r="JA76"/>
      <c r="JB76"/>
      <c r="JC76"/>
      <c r="JD76"/>
      <c r="JE76"/>
      <c r="JF76"/>
      <c r="JG76"/>
      <c r="JH76"/>
      <c r="JI76"/>
      <c r="JJ76"/>
      <c r="JK76"/>
      <c r="JL76"/>
      <c r="JM76"/>
      <c r="JN76"/>
      <c r="JO76"/>
      <c r="JP76"/>
      <c r="JQ76"/>
      <c r="JR76"/>
      <c r="JS76"/>
      <c r="JT76"/>
      <c r="JU76"/>
      <c r="JV76"/>
      <c r="JW76"/>
      <c r="JX76"/>
      <c r="JY76"/>
      <c r="JZ76"/>
      <c r="KA76"/>
      <c r="KB76"/>
      <c r="KC76"/>
      <c r="KD76"/>
      <c r="KE76"/>
      <c r="KF76"/>
      <c r="KG76"/>
      <c r="KH76"/>
      <c r="KI76"/>
      <c r="KJ76"/>
      <c r="KK76"/>
      <c r="KL76"/>
      <c r="KM76"/>
      <c r="KN76"/>
      <c r="KO76"/>
      <c r="KP76"/>
      <c r="KQ76"/>
      <c r="KR76"/>
      <c r="KS76"/>
      <c r="KT76"/>
      <c r="KU76"/>
      <c r="KV76"/>
      <c r="KW76"/>
      <c r="KX76"/>
      <c r="KY76"/>
      <c r="KZ76"/>
      <c r="LA76"/>
      <c r="LB76"/>
      <c r="LC76"/>
      <c r="LD76"/>
      <c r="LE76"/>
      <c r="LF76"/>
      <c r="LG76"/>
      <c r="LH76"/>
      <c r="LI76"/>
      <c r="LJ76"/>
      <c r="LK76"/>
      <c r="LL76"/>
      <c r="LM76"/>
      <c r="LN76"/>
      <c r="LO76"/>
      <c r="LP76"/>
      <c r="LQ76"/>
      <c r="LR76"/>
      <c r="LS76"/>
      <c r="LT76"/>
      <c r="LU76"/>
      <c r="LV76"/>
      <c r="LW76"/>
      <c r="LX76"/>
      <c r="LY76"/>
      <c r="LZ76"/>
      <c r="MA76"/>
      <c r="MB76"/>
      <c r="MC76"/>
      <c r="MD76"/>
      <c r="ME76"/>
      <c r="MF76"/>
      <c r="MG76"/>
      <c r="MH76"/>
      <c r="MI76"/>
      <c r="MJ76"/>
      <c r="MK76"/>
      <c r="ML76"/>
      <c r="MM76"/>
      <c r="MN76"/>
      <c r="MO76"/>
      <c r="MP76"/>
      <c r="MQ76"/>
      <c r="MR76"/>
      <c r="MS76"/>
      <c r="MT76"/>
      <c r="MU76"/>
      <c r="MV76"/>
      <c r="MW76"/>
      <c r="MX76"/>
      <c r="MY76"/>
      <c r="MZ76"/>
      <c r="NA76"/>
      <c r="NB76"/>
      <c r="NC76"/>
      <c r="ND76"/>
      <c r="NE76"/>
      <c r="NF76"/>
      <c r="NG76"/>
      <c r="NH76"/>
      <c r="NI76"/>
      <c r="NJ76"/>
      <c r="NK76"/>
      <c r="NL76"/>
      <c r="NM76"/>
      <c r="NN76"/>
      <c r="NO76"/>
      <c r="NP76"/>
      <c r="NQ76"/>
      <c r="NR76"/>
      <c r="NS76"/>
      <c r="NT76"/>
      <c r="NU76"/>
      <c r="NV76"/>
      <c r="NW76"/>
      <c r="NX76"/>
      <c r="NY76"/>
      <c r="NZ76"/>
      <c r="OA76"/>
      <c r="OB76"/>
      <c r="OC76"/>
      <c r="OD76"/>
      <c r="OE76"/>
      <c r="OF76"/>
      <c r="OG76"/>
      <c r="OH76"/>
      <c r="OI76"/>
      <c r="OJ76"/>
      <c r="OK76"/>
      <c r="OL76"/>
      <c r="OM76"/>
      <c r="ON76"/>
      <c r="OO76"/>
      <c r="OP76"/>
      <c r="OQ76"/>
      <c r="OR76"/>
      <c r="OS76"/>
      <c r="OT76"/>
      <c r="OU76"/>
      <c r="OV76"/>
      <c r="OW76"/>
      <c r="OX76"/>
      <c r="OY76"/>
      <c r="OZ76"/>
      <c r="PA76"/>
      <c r="PB76"/>
      <c r="PC76"/>
      <c r="PD76"/>
      <c r="PE76"/>
      <c r="PF76"/>
      <c r="PG76"/>
      <c r="PH76"/>
      <c r="PI76"/>
      <c r="PJ76"/>
      <c r="PK76"/>
      <c r="PL76"/>
      <c r="PM76"/>
      <c r="PN76"/>
      <c r="PO76"/>
      <c r="PP76"/>
      <c r="PQ76"/>
      <c r="PR76"/>
      <c r="PS76"/>
      <c r="PT76"/>
      <c r="PU76"/>
      <c r="PV76"/>
      <c r="PW76"/>
      <c r="PX76"/>
      <c r="PY76"/>
      <c r="PZ76"/>
      <c r="QA76"/>
      <c r="QB76"/>
      <c r="QC76"/>
      <c r="QD76"/>
      <c r="QE76"/>
      <c r="QF76"/>
      <c r="QG76"/>
      <c r="QH76"/>
      <c r="QI76"/>
      <c r="QJ76"/>
      <c r="QK76"/>
      <c r="QL76"/>
      <c r="QM76"/>
      <c r="QN76"/>
      <c r="QO76"/>
      <c r="QP76"/>
      <c r="QQ76"/>
      <c r="QR76"/>
      <c r="QS76"/>
      <c r="QT76"/>
      <c r="QU76"/>
      <c r="QV76"/>
      <c r="QW76"/>
      <c r="QX76"/>
      <c r="QY76"/>
      <c r="QZ76"/>
      <c r="RA76"/>
      <c r="RB76"/>
      <c r="RC76"/>
      <c r="RD76"/>
      <c r="RE76"/>
      <c r="RF76"/>
      <c r="RG76"/>
      <c r="RH76"/>
      <c r="RI76"/>
      <c r="RJ76"/>
      <c r="RK76"/>
      <c r="RL76"/>
      <c r="RM76"/>
      <c r="RN76"/>
      <c r="RO76"/>
      <c r="RP76"/>
      <c r="RQ76"/>
      <c r="RR76"/>
      <c r="RS76"/>
      <c r="RT76"/>
      <c r="RU76"/>
      <c r="RV76"/>
      <c r="RW76"/>
      <c r="RX76"/>
      <c r="RY76"/>
      <c r="RZ76"/>
      <c r="SA76"/>
      <c r="SB76"/>
      <c r="SC76"/>
      <c r="SD76"/>
      <c r="SE76"/>
      <c r="SF76"/>
      <c r="SG76"/>
      <c r="SH76"/>
      <c r="SI76"/>
      <c r="SJ76"/>
      <c r="SK76"/>
      <c r="SL76"/>
      <c r="SM76"/>
      <c r="SN76"/>
      <c r="SO76"/>
      <c r="SP76"/>
      <c r="SQ76"/>
      <c r="SR76"/>
      <c r="SS76"/>
      <c r="ST76"/>
      <c r="SU76"/>
      <c r="SV76"/>
      <c r="SW76"/>
      <c r="SX76"/>
      <c r="SY76"/>
      <c r="SZ76"/>
      <c r="TA76"/>
      <c r="TB76"/>
      <c r="TC76"/>
      <c r="TD76"/>
      <c r="TE76"/>
      <c r="TF76"/>
      <c r="TG76"/>
      <c r="TH76"/>
      <c r="TI76"/>
      <c r="TJ76"/>
      <c r="TK76"/>
      <c r="TL76"/>
      <c r="TM76"/>
      <c r="TN76"/>
      <c r="TO76"/>
      <c r="TP76"/>
      <c r="TQ76"/>
      <c r="TR76"/>
      <c r="TS76"/>
      <c r="TT76"/>
      <c r="TU76"/>
      <c r="TV76"/>
      <c r="TW76"/>
      <c r="TX76"/>
      <c r="TY76"/>
      <c r="TZ76"/>
      <c r="UA76"/>
      <c r="UB76"/>
      <c r="UC76"/>
      <c r="UD76"/>
      <c r="UE76"/>
      <c r="UF76"/>
      <c r="UG76"/>
      <c r="UH76"/>
      <c r="UI76"/>
      <c r="UJ76"/>
      <c r="UK76"/>
      <c r="UL76"/>
      <c r="UM76"/>
      <c r="UN76"/>
      <c r="UO76"/>
      <c r="UP76"/>
      <c r="UQ76"/>
      <c r="UR76"/>
      <c r="US76"/>
      <c r="UT76"/>
      <c r="UU76"/>
      <c r="UV76"/>
      <c r="UW76"/>
      <c r="UX76"/>
      <c r="UY76"/>
      <c r="UZ76"/>
      <c r="VA76"/>
      <c r="VB76"/>
      <c r="VC76"/>
      <c r="VD76"/>
      <c r="VE76"/>
      <c r="VF76"/>
      <c r="VG76"/>
      <c r="VH76"/>
      <c r="VI76"/>
      <c r="VJ76"/>
      <c r="VK76"/>
      <c r="VL76"/>
      <c r="VM76"/>
      <c r="VN76"/>
      <c r="VO76"/>
      <c r="VP76"/>
      <c r="VQ76"/>
      <c r="VR76"/>
      <c r="VS76"/>
      <c r="VT76"/>
      <c r="VU76"/>
      <c r="VV76"/>
      <c r="VW76"/>
      <c r="VX76"/>
      <c r="VY76"/>
      <c r="VZ76"/>
      <c r="WA76"/>
      <c r="WB76"/>
      <c r="WC76"/>
      <c r="WD76"/>
      <c r="WE76"/>
      <c r="WF76"/>
      <c r="WG76"/>
      <c r="WH76"/>
      <c r="WI76"/>
      <c r="WJ76"/>
      <c r="WK76"/>
      <c r="WL76"/>
      <c r="WM76"/>
      <c r="WN76"/>
      <c r="WO76"/>
      <c r="WP76"/>
      <c r="WQ76"/>
      <c r="WR76"/>
      <c r="WS76"/>
      <c r="WT76"/>
      <c r="WU76"/>
      <c r="WV76"/>
      <c r="WW76"/>
      <c r="WX76"/>
      <c r="WY76"/>
      <c r="WZ76"/>
      <c r="XA76"/>
      <c r="XB76"/>
      <c r="XC76"/>
      <c r="XD76"/>
      <c r="XE76"/>
      <c r="XF76"/>
      <c r="XG76"/>
      <c r="XH76"/>
      <c r="XI76"/>
      <c r="XJ76"/>
      <c r="XK76"/>
      <c r="XL76"/>
      <c r="XM76"/>
      <c r="XN76"/>
      <c r="XO76"/>
      <c r="XP76"/>
      <c r="XQ76"/>
      <c r="XR76"/>
      <c r="XS76"/>
      <c r="XT76"/>
      <c r="XU76"/>
      <c r="XV76"/>
      <c r="XW76"/>
      <c r="XX76"/>
      <c r="XY76"/>
      <c r="XZ76"/>
      <c r="YA76"/>
      <c r="YB76"/>
      <c r="YC76"/>
      <c r="YD76"/>
      <c r="YE76"/>
      <c r="YF76"/>
      <c r="YG76"/>
      <c r="YH76"/>
      <c r="YI76"/>
      <c r="YJ76"/>
      <c r="YK76"/>
      <c r="YL76"/>
      <c r="YM76"/>
      <c r="YN76"/>
      <c r="YO76"/>
      <c r="YP76"/>
      <c r="YQ76"/>
      <c r="YR76"/>
      <c r="YS76"/>
      <c r="YT76"/>
      <c r="YU76"/>
      <c r="YV76"/>
      <c r="YW76"/>
      <c r="YX76"/>
      <c r="YY76"/>
      <c r="YZ76"/>
      <c r="ZA76"/>
      <c r="ZB76"/>
      <c r="ZC76"/>
      <c r="ZD76"/>
      <c r="ZE76"/>
      <c r="ZF76"/>
      <c r="ZG76"/>
      <c r="ZH76"/>
      <c r="ZI76"/>
      <c r="ZJ76"/>
      <c r="ZK76"/>
      <c r="ZL76"/>
      <c r="ZM76"/>
      <c r="ZN76"/>
      <c r="ZO76"/>
      <c r="ZP76"/>
      <c r="ZQ76"/>
      <c r="ZR76"/>
      <c r="ZS76"/>
      <c r="ZT76"/>
      <c r="ZU76"/>
      <c r="ZV76"/>
      <c r="ZW76"/>
      <c r="ZX76"/>
      <c r="ZY76"/>
      <c r="ZZ76"/>
      <c r="AAA76"/>
      <c r="AAB76"/>
      <c r="AAC76"/>
      <c r="AAD76"/>
      <c r="AAE76"/>
      <c r="AAF76"/>
      <c r="AAG76"/>
      <c r="AAH76"/>
      <c r="AAI76"/>
      <c r="AAJ76"/>
      <c r="AAK76"/>
      <c r="AAL76"/>
      <c r="AAM76"/>
      <c r="AAN76"/>
      <c r="AAO76"/>
      <c r="AAP76"/>
      <c r="AAQ76"/>
      <c r="AAR76"/>
      <c r="AAS76"/>
      <c r="AAT76"/>
      <c r="AAU76"/>
      <c r="AAV76"/>
      <c r="AAW76"/>
      <c r="AAX76"/>
      <c r="AAY76"/>
      <c r="AAZ76"/>
      <c r="ABA76"/>
      <c r="ABB76"/>
      <c r="ABC76"/>
      <c r="ABD76"/>
      <c r="ABE76"/>
      <c r="ABF76"/>
      <c r="ABG76"/>
      <c r="ABH76"/>
      <c r="ABI76"/>
      <c r="ABJ76"/>
      <c r="ABK76"/>
      <c r="ABL76"/>
      <c r="ABM76"/>
      <c r="ABN76"/>
      <c r="ABO76"/>
      <c r="ABP76"/>
      <c r="ABQ76"/>
      <c r="ABR76"/>
      <c r="ABS76"/>
      <c r="ABT76"/>
      <c r="ABU76"/>
      <c r="ABV76"/>
      <c r="ABW76"/>
      <c r="ABX76"/>
      <c r="ABY76"/>
      <c r="ABZ76"/>
      <c r="ACA76"/>
      <c r="ACB76"/>
      <c r="ACC76"/>
      <c r="ACD76"/>
      <c r="ACE76"/>
      <c r="ACF76"/>
      <c r="ACG76"/>
      <c r="ACH76"/>
      <c r="ACI76"/>
      <c r="ACJ76"/>
      <c r="ACK76"/>
      <c r="ACL76"/>
      <c r="ACM76"/>
      <c r="ACN76"/>
      <c r="ACO76"/>
      <c r="ACP76"/>
      <c r="ACQ76"/>
      <c r="ACR76"/>
      <c r="ACS76"/>
      <c r="ACT76"/>
      <c r="ACU76"/>
      <c r="ACV76"/>
      <c r="ACW76"/>
      <c r="ACX76"/>
      <c r="ACY76"/>
      <c r="ACZ76"/>
      <c r="ADA76"/>
      <c r="ADB76"/>
      <c r="ADC76"/>
      <c r="ADD76"/>
      <c r="ADE76"/>
      <c r="ADF76"/>
      <c r="ADG76"/>
      <c r="ADH76"/>
      <c r="ADI76"/>
      <c r="ADJ76"/>
      <c r="ADK76"/>
      <c r="ADL76"/>
      <c r="ADM76"/>
      <c r="ADN76"/>
      <c r="ADO76"/>
      <c r="ADP76"/>
      <c r="ADQ76"/>
      <c r="ADR76"/>
      <c r="ADS76"/>
      <c r="ADT76"/>
      <c r="ADU76"/>
      <c r="ADV76"/>
      <c r="ADW76"/>
      <c r="ADX76"/>
      <c r="ADY76"/>
      <c r="ADZ76"/>
      <c r="AEA76"/>
      <c r="AEB76"/>
      <c r="AEC76"/>
      <c r="AED76"/>
      <c r="AEE76"/>
      <c r="AEF76"/>
      <c r="AEG76"/>
      <c r="AEH76"/>
      <c r="AEI76"/>
      <c r="AEJ76"/>
      <c r="AEK76"/>
      <c r="AEL76"/>
      <c r="AEM76"/>
      <c r="AEN76"/>
      <c r="AEO76"/>
      <c r="AEP76"/>
      <c r="AEQ76"/>
      <c r="AER76"/>
      <c r="AES76"/>
      <c r="AET76"/>
      <c r="AEU76"/>
      <c r="AEV76"/>
      <c r="AEW76"/>
      <c r="AEX76"/>
      <c r="AEY76"/>
      <c r="AEZ76"/>
      <c r="AFA76"/>
      <c r="AFB76"/>
      <c r="AFC76"/>
      <c r="AFD76"/>
      <c r="AFE76"/>
      <c r="AFF76"/>
      <c r="AFG76"/>
      <c r="AFH76"/>
      <c r="AFI76"/>
      <c r="AFJ76"/>
      <c r="AFK76"/>
      <c r="AFL76"/>
      <c r="AFM76"/>
      <c r="AFN76"/>
      <c r="AFO76"/>
      <c r="AFP76"/>
      <c r="AFQ76"/>
      <c r="AFR76"/>
      <c r="AFS76"/>
      <c r="AFT76"/>
      <c r="AFU76"/>
      <c r="AFV76"/>
      <c r="AFW76"/>
      <c r="AFX76"/>
      <c r="AFY76"/>
      <c r="AFZ76"/>
      <c r="AGA76"/>
      <c r="AGB76"/>
      <c r="AGC76"/>
      <c r="AGD76"/>
      <c r="AGE76"/>
      <c r="AGF76"/>
      <c r="AGG76"/>
      <c r="AGH76"/>
      <c r="AGI76"/>
      <c r="AGJ76"/>
      <c r="AGK76"/>
      <c r="AGL76"/>
      <c r="AGM76"/>
      <c r="AGN76"/>
      <c r="AGO76"/>
      <c r="AGP76"/>
      <c r="AGQ76"/>
      <c r="AGR76"/>
      <c r="AGS76"/>
      <c r="AGT76"/>
      <c r="AGU76"/>
      <c r="AGV76"/>
      <c r="AGW76"/>
      <c r="AGX76"/>
      <c r="AGY76"/>
      <c r="AGZ76"/>
      <c r="AHA76"/>
      <c r="AHB76"/>
      <c r="AHC76"/>
      <c r="AHD76"/>
      <c r="AHE76"/>
      <c r="AHF76"/>
      <c r="AHG76"/>
      <c r="AHH76"/>
      <c r="AHI76"/>
      <c r="AHJ76"/>
      <c r="AHK76"/>
      <c r="AHL76"/>
      <c r="AHM76"/>
      <c r="AHN76"/>
      <c r="AHO76"/>
      <c r="AHP76"/>
      <c r="AHQ76"/>
      <c r="AHR76"/>
      <c r="AHS76"/>
      <c r="AHT76"/>
      <c r="AHU76"/>
      <c r="AHV76"/>
      <c r="AHW76"/>
      <c r="AHX76"/>
      <c r="AHY76"/>
      <c r="AHZ76"/>
      <c r="AIA76"/>
      <c r="AIB76"/>
      <c r="AIC76"/>
      <c r="AID76"/>
      <c r="AIE76"/>
      <c r="AIF76"/>
      <c r="AIG76"/>
      <c r="AIH76"/>
      <c r="AII76"/>
      <c r="AIJ76"/>
      <c r="AIK76"/>
      <c r="AIL76"/>
      <c r="AIM76"/>
      <c r="AIN76"/>
      <c r="AIO76"/>
      <c r="AIP76"/>
      <c r="AIQ76"/>
      <c r="AIR76"/>
      <c r="AIS76"/>
      <c r="AIT76"/>
      <c r="AIU76"/>
      <c r="AIV76"/>
      <c r="AIW76"/>
      <c r="AIX76"/>
      <c r="AIY76"/>
      <c r="AIZ76"/>
      <c r="AJA76"/>
      <c r="AJB76"/>
      <c r="AJC76"/>
      <c r="AJD76"/>
      <c r="AJE76"/>
      <c r="AJF76"/>
      <c r="AJG76"/>
      <c r="AJH76"/>
      <c r="AJI76"/>
      <c r="AJJ76"/>
      <c r="AJK76"/>
      <c r="AJL76"/>
      <c r="AJM76"/>
      <c r="AJN76"/>
      <c r="AJO76"/>
      <c r="AJP76"/>
      <c r="AJQ76"/>
      <c r="AJR76"/>
      <c r="AJS76"/>
      <c r="AJT76"/>
      <c r="AJU76"/>
      <c r="AJV76"/>
      <c r="AJW76"/>
      <c r="AJX76"/>
      <c r="AJY76"/>
      <c r="AJZ76"/>
      <c r="AKA76"/>
      <c r="AKB76"/>
      <c r="AKC76"/>
      <c r="AKD76"/>
      <c r="AKE76"/>
      <c r="AKF76"/>
      <c r="AKG76"/>
      <c r="AKH76"/>
      <c r="AKI76"/>
      <c r="AKJ76"/>
      <c r="AKK76"/>
      <c r="AKL76"/>
      <c r="AKM76"/>
      <c r="AKN76"/>
      <c r="AKO76"/>
      <c r="AKP76"/>
      <c r="AKQ76"/>
      <c r="AKR76"/>
      <c r="AKS76"/>
      <c r="AKT76"/>
      <c r="AKU76"/>
      <c r="AKV76"/>
      <c r="AKW76"/>
      <c r="AKX76"/>
      <c r="AKY76"/>
      <c r="AKZ76"/>
      <c r="ALA76"/>
      <c r="ALB76"/>
      <c r="ALC76"/>
      <c r="ALD76"/>
      <c r="ALE76"/>
      <c r="ALF76"/>
      <c r="ALG76"/>
      <c r="ALH76"/>
      <c r="ALI76"/>
      <c r="ALJ76"/>
      <c r="ALK76"/>
      <c r="ALL76"/>
      <c r="ALM76"/>
      <c r="ALN76"/>
      <c r="ALO76"/>
      <c r="ALP76"/>
      <c r="ALQ76"/>
      <c r="ALR76"/>
      <c r="ALS76"/>
      <c r="ALT76"/>
      <c r="ALU76"/>
      <c r="ALV76"/>
      <c r="ALW76"/>
      <c r="ALX76"/>
      <c r="ALY76"/>
      <c r="ALZ76"/>
      <c r="AMA76"/>
      <c r="AMB76"/>
      <c r="AMC76"/>
      <c r="AMD76"/>
      <c r="AME76"/>
      <c r="AMF76"/>
      <c r="AMG76"/>
      <c r="AMH76"/>
      <c r="AMI76"/>
      <c r="AMJ76"/>
      <c r="AMK76"/>
    </row>
    <row r="77" spans="1:1025" x14ac:dyDescent="0.25">
      <c r="A77" s="136" t="s">
        <v>131</v>
      </c>
      <c r="B77" s="225" t="s">
        <v>132</v>
      </c>
      <c r="C77" s="73" t="s">
        <v>133</v>
      </c>
      <c r="D77" s="73"/>
      <c r="E77" s="225" t="s">
        <v>132</v>
      </c>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c r="IW77"/>
      <c r="IX77"/>
      <c r="IY77"/>
      <c r="IZ77"/>
      <c r="JA77"/>
      <c r="JB77"/>
      <c r="JC77"/>
      <c r="JD77"/>
      <c r="JE77"/>
      <c r="JF77"/>
      <c r="JG77"/>
      <c r="JH77"/>
      <c r="JI77"/>
      <c r="JJ77"/>
      <c r="JK77"/>
      <c r="JL77"/>
      <c r="JM77"/>
      <c r="JN77"/>
      <c r="JO77"/>
      <c r="JP77"/>
      <c r="JQ77"/>
      <c r="JR77"/>
      <c r="JS77"/>
      <c r="JT77"/>
      <c r="JU77"/>
      <c r="JV77"/>
      <c r="JW77"/>
      <c r="JX77"/>
      <c r="JY77"/>
      <c r="JZ77"/>
      <c r="KA77"/>
      <c r="KB77"/>
      <c r="KC77"/>
      <c r="KD77"/>
      <c r="KE77"/>
      <c r="KF77"/>
      <c r="KG77"/>
      <c r="KH77"/>
      <c r="KI77"/>
      <c r="KJ77"/>
      <c r="KK77"/>
      <c r="KL77"/>
      <c r="KM77"/>
      <c r="KN77"/>
      <c r="KO77"/>
      <c r="KP77"/>
      <c r="KQ77"/>
      <c r="KR77"/>
      <c r="KS77"/>
      <c r="KT77"/>
      <c r="KU77"/>
      <c r="KV77"/>
      <c r="KW77"/>
      <c r="KX77"/>
      <c r="KY77"/>
      <c r="KZ77"/>
      <c r="LA77"/>
      <c r="LB77"/>
      <c r="LC77"/>
      <c r="LD77"/>
      <c r="LE77"/>
      <c r="LF77"/>
      <c r="LG77"/>
      <c r="LH77"/>
      <c r="LI77"/>
      <c r="LJ77"/>
      <c r="LK77"/>
      <c r="LL77"/>
      <c r="LM77"/>
      <c r="LN77"/>
      <c r="LO77"/>
      <c r="LP77"/>
      <c r="LQ77"/>
      <c r="LR77"/>
      <c r="LS77"/>
      <c r="LT77"/>
      <c r="LU77"/>
      <c r="LV77"/>
      <c r="LW77"/>
      <c r="LX77"/>
      <c r="LY77"/>
      <c r="LZ77"/>
      <c r="MA77"/>
      <c r="MB77"/>
      <c r="MC77"/>
      <c r="MD77"/>
      <c r="ME77"/>
      <c r="MF77"/>
      <c r="MG77"/>
      <c r="MH77"/>
      <c r="MI77"/>
      <c r="MJ77"/>
      <c r="MK77"/>
      <c r="ML77"/>
      <c r="MM77"/>
      <c r="MN77"/>
      <c r="MO77"/>
      <c r="MP77"/>
      <c r="MQ77"/>
      <c r="MR77"/>
      <c r="MS77"/>
      <c r="MT77"/>
      <c r="MU77"/>
      <c r="MV77"/>
      <c r="MW77"/>
      <c r="MX77"/>
      <c r="MY77"/>
      <c r="MZ77"/>
      <c r="NA77"/>
      <c r="NB77"/>
      <c r="NC77"/>
      <c r="ND77"/>
      <c r="NE77"/>
      <c r="NF77"/>
      <c r="NG77"/>
      <c r="NH77"/>
      <c r="NI77"/>
      <c r="NJ77"/>
      <c r="NK77"/>
      <c r="NL77"/>
      <c r="NM77"/>
      <c r="NN77"/>
      <c r="NO77"/>
      <c r="NP77"/>
      <c r="NQ77"/>
      <c r="NR77"/>
      <c r="NS77"/>
      <c r="NT77"/>
      <c r="NU77"/>
      <c r="NV77"/>
      <c r="NW77"/>
      <c r="NX77"/>
      <c r="NY77"/>
      <c r="NZ77"/>
      <c r="OA77"/>
      <c r="OB77"/>
      <c r="OC77"/>
      <c r="OD77"/>
      <c r="OE77"/>
      <c r="OF77"/>
      <c r="OG77"/>
      <c r="OH77"/>
      <c r="OI77"/>
      <c r="OJ77"/>
      <c r="OK77"/>
      <c r="OL77"/>
      <c r="OM77"/>
      <c r="ON77"/>
      <c r="OO77"/>
      <c r="OP77"/>
      <c r="OQ77"/>
      <c r="OR77"/>
      <c r="OS77"/>
      <c r="OT77"/>
      <c r="OU77"/>
      <c r="OV77"/>
      <c r="OW77"/>
      <c r="OX77"/>
      <c r="OY77"/>
      <c r="OZ77"/>
      <c r="PA77"/>
      <c r="PB77"/>
      <c r="PC77"/>
      <c r="PD77"/>
      <c r="PE77"/>
      <c r="PF77"/>
      <c r="PG77"/>
      <c r="PH77"/>
      <c r="PI77"/>
      <c r="PJ77"/>
      <c r="PK77"/>
      <c r="PL77"/>
      <c r="PM77"/>
      <c r="PN77"/>
      <c r="PO77"/>
      <c r="PP77"/>
      <c r="PQ77"/>
      <c r="PR77"/>
      <c r="PS77"/>
      <c r="PT77"/>
      <c r="PU77"/>
      <c r="PV77"/>
      <c r="PW77"/>
      <c r="PX77"/>
      <c r="PY77"/>
      <c r="PZ77"/>
      <c r="QA77"/>
      <c r="QB77"/>
      <c r="QC77"/>
      <c r="QD77"/>
      <c r="QE77"/>
      <c r="QF77"/>
      <c r="QG77"/>
      <c r="QH77"/>
      <c r="QI77"/>
      <c r="QJ77"/>
      <c r="QK77"/>
      <c r="QL77"/>
      <c r="QM77"/>
      <c r="QN77"/>
      <c r="QO77"/>
      <c r="QP77"/>
      <c r="QQ77"/>
      <c r="QR77"/>
      <c r="QS77"/>
      <c r="QT77"/>
      <c r="QU77"/>
      <c r="QV77"/>
      <c r="QW77"/>
      <c r="QX77"/>
      <c r="QY77"/>
      <c r="QZ77"/>
      <c r="RA77"/>
      <c r="RB77"/>
      <c r="RC77"/>
      <c r="RD77"/>
      <c r="RE77"/>
      <c r="RF77"/>
      <c r="RG77"/>
      <c r="RH77"/>
      <c r="RI77"/>
      <c r="RJ77"/>
      <c r="RK77"/>
      <c r="RL77"/>
      <c r="RM77"/>
      <c r="RN77"/>
      <c r="RO77"/>
      <c r="RP77"/>
      <c r="RQ77"/>
      <c r="RR77"/>
      <c r="RS77"/>
      <c r="RT77"/>
      <c r="RU77"/>
      <c r="RV77"/>
      <c r="RW77"/>
      <c r="RX77"/>
      <c r="RY77"/>
      <c r="RZ77"/>
      <c r="SA77"/>
      <c r="SB77"/>
      <c r="SC77"/>
      <c r="SD77"/>
      <c r="SE77"/>
      <c r="SF77"/>
      <c r="SG77"/>
      <c r="SH77"/>
      <c r="SI77"/>
      <c r="SJ77"/>
      <c r="SK77"/>
      <c r="SL77"/>
      <c r="SM77"/>
      <c r="SN77"/>
      <c r="SO77"/>
      <c r="SP77"/>
      <c r="SQ77"/>
      <c r="SR77"/>
      <c r="SS77"/>
      <c r="ST77"/>
      <c r="SU77"/>
      <c r="SV77"/>
      <c r="SW77"/>
      <c r="SX77"/>
      <c r="SY77"/>
      <c r="SZ77"/>
      <c r="TA77"/>
      <c r="TB77"/>
      <c r="TC77"/>
      <c r="TD77"/>
      <c r="TE77"/>
      <c r="TF77"/>
      <c r="TG77"/>
      <c r="TH77"/>
      <c r="TI77"/>
      <c r="TJ77"/>
      <c r="TK77"/>
      <c r="TL77"/>
      <c r="TM77"/>
      <c r="TN77"/>
      <c r="TO77"/>
      <c r="TP77"/>
      <c r="TQ77"/>
      <c r="TR77"/>
      <c r="TS77"/>
      <c r="TT77"/>
      <c r="TU77"/>
      <c r="TV77"/>
      <c r="TW77"/>
      <c r="TX77"/>
      <c r="TY77"/>
      <c r="TZ77"/>
      <c r="UA77"/>
      <c r="UB77"/>
      <c r="UC77"/>
      <c r="UD77"/>
      <c r="UE77"/>
      <c r="UF77"/>
      <c r="UG77"/>
      <c r="UH77"/>
      <c r="UI77"/>
      <c r="UJ77"/>
      <c r="UK77"/>
      <c r="UL77"/>
      <c r="UM77"/>
      <c r="UN77"/>
      <c r="UO77"/>
      <c r="UP77"/>
      <c r="UQ77"/>
      <c r="UR77"/>
      <c r="US77"/>
      <c r="UT77"/>
      <c r="UU77"/>
      <c r="UV77"/>
      <c r="UW77"/>
      <c r="UX77"/>
      <c r="UY77"/>
      <c r="UZ77"/>
      <c r="VA77"/>
      <c r="VB77"/>
      <c r="VC77"/>
      <c r="VD77"/>
      <c r="VE77"/>
      <c r="VF77"/>
      <c r="VG77"/>
      <c r="VH77"/>
      <c r="VI77"/>
      <c r="VJ77"/>
      <c r="VK77"/>
      <c r="VL77"/>
      <c r="VM77"/>
      <c r="VN77"/>
      <c r="VO77"/>
      <c r="VP77"/>
      <c r="VQ77"/>
      <c r="VR77"/>
      <c r="VS77"/>
      <c r="VT77"/>
      <c r="VU77"/>
      <c r="VV77"/>
      <c r="VW77"/>
      <c r="VX77"/>
      <c r="VY77"/>
      <c r="VZ77"/>
      <c r="WA77"/>
      <c r="WB77"/>
      <c r="WC77"/>
      <c r="WD77"/>
      <c r="WE77"/>
      <c r="WF77"/>
      <c r="WG77"/>
      <c r="WH77"/>
      <c r="WI77"/>
      <c r="WJ77"/>
      <c r="WK77"/>
      <c r="WL77"/>
      <c r="WM77"/>
      <c r="WN77"/>
      <c r="WO77"/>
      <c r="WP77"/>
      <c r="WQ77"/>
      <c r="WR77"/>
      <c r="WS77"/>
      <c r="WT77"/>
      <c r="WU77"/>
      <c r="WV77"/>
      <c r="WW77"/>
      <c r="WX77"/>
      <c r="WY77"/>
      <c r="WZ77"/>
      <c r="XA77"/>
      <c r="XB77"/>
      <c r="XC77"/>
      <c r="XD77"/>
      <c r="XE77"/>
      <c r="XF77"/>
      <c r="XG77"/>
      <c r="XH77"/>
      <c r="XI77"/>
      <c r="XJ77"/>
      <c r="XK77"/>
      <c r="XL77"/>
      <c r="XM77"/>
      <c r="XN77"/>
      <c r="XO77"/>
      <c r="XP77"/>
      <c r="XQ77"/>
      <c r="XR77"/>
      <c r="XS77"/>
      <c r="XT77"/>
      <c r="XU77"/>
      <c r="XV77"/>
      <c r="XW77"/>
      <c r="XX77"/>
      <c r="XY77"/>
      <c r="XZ77"/>
      <c r="YA77"/>
      <c r="YB77"/>
      <c r="YC77"/>
      <c r="YD77"/>
      <c r="YE77"/>
      <c r="YF77"/>
      <c r="YG77"/>
      <c r="YH77"/>
      <c r="YI77"/>
      <c r="YJ77"/>
      <c r="YK77"/>
      <c r="YL77"/>
      <c r="YM77"/>
      <c r="YN77"/>
      <c r="YO77"/>
      <c r="YP77"/>
      <c r="YQ77"/>
      <c r="YR77"/>
      <c r="YS77"/>
      <c r="YT77"/>
      <c r="YU77"/>
      <c r="YV77"/>
      <c r="YW77"/>
      <c r="YX77"/>
      <c r="YY77"/>
      <c r="YZ77"/>
      <c r="ZA77"/>
      <c r="ZB77"/>
      <c r="ZC77"/>
      <c r="ZD77"/>
      <c r="ZE77"/>
      <c r="ZF77"/>
      <c r="ZG77"/>
      <c r="ZH77"/>
      <c r="ZI77"/>
      <c r="ZJ77"/>
      <c r="ZK77"/>
      <c r="ZL77"/>
      <c r="ZM77"/>
      <c r="ZN77"/>
      <c r="ZO77"/>
      <c r="ZP77"/>
      <c r="ZQ77"/>
      <c r="ZR77"/>
      <c r="ZS77"/>
      <c r="ZT77"/>
      <c r="ZU77"/>
      <c r="ZV77"/>
      <c r="ZW77"/>
      <c r="ZX77"/>
      <c r="ZY77"/>
      <c r="ZZ77"/>
      <c r="AAA77"/>
      <c r="AAB77"/>
      <c r="AAC77"/>
      <c r="AAD77"/>
      <c r="AAE77"/>
      <c r="AAF77"/>
      <c r="AAG77"/>
      <c r="AAH77"/>
      <c r="AAI77"/>
      <c r="AAJ77"/>
      <c r="AAK77"/>
      <c r="AAL77"/>
      <c r="AAM77"/>
      <c r="AAN77"/>
      <c r="AAO77"/>
      <c r="AAP77"/>
      <c r="AAQ77"/>
      <c r="AAR77"/>
      <c r="AAS77"/>
      <c r="AAT77"/>
      <c r="AAU77"/>
      <c r="AAV77"/>
      <c r="AAW77"/>
      <c r="AAX77"/>
      <c r="AAY77"/>
      <c r="AAZ77"/>
      <c r="ABA77"/>
      <c r="ABB77"/>
      <c r="ABC77"/>
      <c r="ABD77"/>
      <c r="ABE77"/>
      <c r="ABF77"/>
      <c r="ABG77"/>
      <c r="ABH77"/>
      <c r="ABI77"/>
      <c r="ABJ77"/>
      <c r="ABK77"/>
      <c r="ABL77"/>
      <c r="ABM77"/>
      <c r="ABN77"/>
      <c r="ABO77"/>
      <c r="ABP77"/>
      <c r="ABQ77"/>
      <c r="ABR77"/>
      <c r="ABS77"/>
      <c r="ABT77"/>
      <c r="ABU77"/>
      <c r="ABV77"/>
      <c r="ABW77"/>
      <c r="ABX77"/>
      <c r="ABY77"/>
      <c r="ABZ77"/>
      <c r="ACA77"/>
      <c r="ACB77"/>
      <c r="ACC77"/>
      <c r="ACD77"/>
      <c r="ACE77"/>
      <c r="ACF77"/>
      <c r="ACG77"/>
      <c r="ACH77"/>
      <c r="ACI77"/>
      <c r="ACJ77"/>
      <c r="ACK77"/>
      <c r="ACL77"/>
      <c r="ACM77"/>
      <c r="ACN77"/>
      <c r="ACO77"/>
      <c r="ACP77"/>
      <c r="ACQ77"/>
      <c r="ACR77"/>
      <c r="ACS77"/>
      <c r="ACT77"/>
      <c r="ACU77"/>
      <c r="ACV77"/>
      <c r="ACW77"/>
      <c r="ACX77"/>
      <c r="ACY77"/>
      <c r="ACZ77"/>
      <c r="ADA77"/>
      <c r="ADB77"/>
      <c r="ADC77"/>
      <c r="ADD77"/>
      <c r="ADE77"/>
      <c r="ADF77"/>
      <c r="ADG77"/>
      <c r="ADH77"/>
      <c r="ADI77"/>
      <c r="ADJ77"/>
      <c r="ADK77"/>
      <c r="ADL77"/>
      <c r="ADM77"/>
      <c r="ADN77"/>
      <c r="ADO77"/>
      <c r="ADP77"/>
      <c r="ADQ77"/>
      <c r="ADR77"/>
      <c r="ADS77"/>
      <c r="ADT77"/>
      <c r="ADU77"/>
      <c r="ADV77"/>
      <c r="ADW77"/>
      <c r="ADX77"/>
      <c r="ADY77"/>
      <c r="ADZ77"/>
      <c r="AEA77"/>
      <c r="AEB77"/>
      <c r="AEC77"/>
      <c r="AED77"/>
      <c r="AEE77"/>
      <c r="AEF77"/>
      <c r="AEG77"/>
      <c r="AEH77"/>
      <c r="AEI77"/>
      <c r="AEJ77"/>
      <c r="AEK77"/>
      <c r="AEL77"/>
      <c r="AEM77"/>
      <c r="AEN77"/>
      <c r="AEO77"/>
      <c r="AEP77"/>
      <c r="AEQ77"/>
      <c r="AER77"/>
      <c r="AES77"/>
      <c r="AET77"/>
      <c r="AEU77"/>
      <c r="AEV77"/>
      <c r="AEW77"/>
      <c r="AEX77"/>
      <c r="AEY77"/>
      <c r="AEZ77"/>
      <c r="AFA77"/>
      <c r="AFB77"/>
      <c r="AFC77"/>
      <c r="AFD77"/>
      <c r="AFE77"/>
      <c r="AFF77"/>
      <c r="AFG77"/>
      <c r="AFH77"/>
      <c r="AFI77"/>
      <c r="AFJ77"/>
      <c r="AFK77"/>
      <c r="AFL77"/>
      <c r="AFM77"/>
      <c r="AFN77"/>
      <c r="AFO77"/>
      <c r="AFP77"/>
      <c r="AFQ77"/>
      <c r="AFR77"/>
      <c r="AFS77"/>
      <c r="AFT77"/>
      <c r="AFU77"/>
      <c r="AFV77"/>
      <c r="AFW77"/>
      <c r="AFX77"/>
      <c r="AFY77"/>
      <c r="AFZ77"/>
      <c r="AGA77"/>
      <c r="AGB77"/>
      <c r="AGC77"/>
      <c r="AGD77"/>
      <c r="AGE77"/>
      <c r="AGF77"/>
      <c r="AGG77"/>
      <c r="AGH77"/>
      <c r="AGI77"/>
      <c r="AGJ77"/>
      <c r="AGK77"/>
      <c r="AGL77"/>
      <c r="AGM77"/>
      <c r="AGN77"/>
      <c r="AGO77"/>
      <c r="AGP77"/>
      <c r="AGQ77"/>
      <c r="AGR77"/>
      <c r="AGS77"/>
      <c r="AGT77"/>
      <c r="AGU77"/>
      <c r="AGV77"/>
      <c r="AGW77"/>
      <c r="AGX77"/>
      <c r="AGY77"/>
      <c r="AGZ77"/>
      <c r="AHA77"/>
      <c r="AHB77"/>
      <c r="AHC77"/>
      <c r="AHD77"/>
      <c r="AHE77"/>
      <c r="AHF77"/>
      <c r="AHG77"/>
      <c r="AHH77"/>
      <c r="AHI77"/>
      <c r="AHJ77"/>
      <c r="AHK77"/>
      <c r="AHL77"/>
      <c r="AHM77"/>
      <c r="AHN77"/>
      <c r="AHO77"/>
      <c r="AHP77"/>
      <c r="AHQ77"/>
      <c r="AHR77"/>
      <c r="AHS77"/>
      <c r="AHT77"/>
      <c r="AHU77"/>
      <c r="AHV77"/>
      <c r="AHW77"/>
      <c r="AHX77"/>
      <c r="AHY77"/>
      <c r="AHZ77"/>
      <c r="AIA77"/>
      <c r="AIB77"/>
      <c r="AIC77"/>
      <c r="AID77"/>
      <c r="AIE77"/>
      <c r="AIF77"/>
      <c r="AIG77"/>
      <c r="AIH77"/>
      <c r="AII77"/>
      <c r="AIJ77"/>
      <c r="AIK77"/>
      <c r="AIL77"/>
      <c r="AIM77"/>
      <c r="AIN77"/>
      <c r="AIO77"/>
      <c r="AIP77"/>
      <c r="AIQ77"/>
      <c r="AIR77"/>
      <c r="AIS77"/>
      <c r="AIT77"/>
      <c r="AIU77"/>
      <c r="AIV77"/>
      <c r="AIW77"/>
      <c r="AIX77"/>
      <c r="AIY77"/>
      <c r="AIZ77"/>
      <c r="AJA77"/>
      <c r="AJB77"/>
      <c r="AJC77"/>
      <c r="AJD77"/>
      <c r="AJE77"/>
      <c r="AJF77"/>
      <c r="AJG77"/>
      <c r="AJH77"/>
      <c r="AJI77"/>
      <c r="AJJ77"/>
      <c r="AJK77"/>
      <c r="AJL77"/>
      <c r="AJM77"/>
      <c r="AJN77"/>
      <c r="AJO77"/>
      <c r="AJP77"/>
      <c r="AJQ77"/>
      <c r="AJR77"/>
      <c r="AJS77"/>
      <c r="AJT77"/>
      <c r="AJU77"/>
      <c r="AJV77"/>
      <c r="AJW77"/>
      <c r="AJX77"/>
      <c r="AJY77"/>
      <c r="AJZ77"/>
      <c r="AKA77"/>
      <c r="AKB77"/>
      <c r="AKC77"/>
      <c r="AKD77"/>
      <c r="AKE77"/>
      <c r="AKF77"/>
      <c r="AKG77"/>
      <c r="AKH77"/>
      <c r="AKI77"/>
      <c r="AKJ77"/>
      <c r="AKK77"/>
      <c r="AKL77"/>
      <c r="AKM77"/>
      <c r="AKN77"/>
      <c r="AKO77"/>
      <c r="AKP77"/>
      <c r="AKQ77"/>
      <c r="AKR77"/>
      <c r="AKS77"/>
      <c r="AKT77"/>
      <c r="AKU77"/>
      <c r="AKV77"/>
      <c r="AKW77"/>
      <c r="AKX77"/>
      <c r="AKY77"/>
      <c r="AKZ77"/>
      <c r="ALA77"/>
      <c r="ALB77"/>
      <c r="ALC77"/>
      <c r="ALD77"/>
      <c r="ALE77"/>
      <c r="ALF77"/>
      <c r="ALG77"/>
      <c r="ALH77"/>
      <c r="ALI77"/>
      <c r="ALJ77"/>
      <c r="ALK77"/>
      <c r="ALL77"/>
      <c r="ALM77"/>
      <c r="ALN77"/>
      <c r="ALO77"/>
      <c r="ALP77"/>
      <c r="ALQ77"/>
      <c r="ALR77"/>
      <c r="ALS77"/>
      <c r="ALT77"/>
      <c r="ALU77"/>
      <c r="ALV77"/>
      <c r="ALW77"/>
      <c r="ALX77"/>
      <c r="ALY77"/>
      <c r="ALZ77"/>
      <c r="AMA77"/>
      <c r="AMB77"/>
      <c r="AMC77"/>
      <c r="AMD77"/>
      <c r="AME77"/>
      <c r="AMF77"/>
      <c r="AMG77"/>
      <c r="AMH77"/>
      <c r="AMI77"/>
      <c r="AMJ77"/>
      <c r="AMK77"/>
    </row>
    <row r="78" spans="1:1025" x14ac:dyDescent="0.25">
      <c r="A78" s="140" t="s">
        <v>576</v>
      </c>
      <c r="B78" s="233">
        <f>'VI.2 Temps des personnels'!I12</f>
        <v>0</v>
      </c>
      <c r="C78" s="75" t="s">
        <v>134</v>
      </c>
      <c r="D78" s="125" t="s">
        <v>361</v>
      </c>
      <c r="E78" s="234"/>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c r="IW78"/>
      <c r="IX78"/>
      <c r="IY78"/>
      <c r="IZ78"/>
      <c r="JA78"/>
      <c r="JB78"/>
      <c r="JC78"/>
      <c r="JD78"/>
      <c r="JE78"/>
      <c r="JF78"/>
      <c r="JG78"/>
      <c r="JH78"/>
      <c r="JI78"/>
      <c r="JJ78"/>
      <c r="JK78"/>
      <c r="JL78"/>
      <c r="JM78"/>
      <c r="JN78"/>
      <c r="JO78"/>
      <c r="JP78"/>
      <c r="JQ78"/>
      <c r="JR78"/>
      <c r="JS78"/>
      <c r="JT78"/>
      <c r="JU78"/>
      <c r="JV78"/>
      <c r="JW78"/>
      <c r="JX78"/>
      <c r="JY78"/>
      <c r="JZ78"/>
      <c r="KA78"/>
      <c r="KB78"/>
      <c r="KC78"/>
      <c r="KD78"/>
      <c r="KE78"/>
      <c r="KF78"/>
      <c r="KG78"/>
      <c r="KH78"/>
      <c r="KI78"/>
      <c r="KJ78"/>
      <c r="KK78"/>
      <c r="KL78"/>
      <c r="KM78"/>
      <c r="KN78"/>
      <c r="KO78"/>
      <c r="KP78"/>
      <c r="KQ78"/>
      <c r="KR78"/>
      <c r="KS78"/>
      <c r="KT78"/>
      <c r="KU78"/>
      <c r="KV78"/>
      <c r="KW78"/>
      <c r="KX78"/>
      <c r="KY78"/>
      <c r="KZ78"/>
      <c r="LA78"/>
      <c r="LB78"/>
      <c r="LC78"/>
      <c r="LD78"/>
      <c r="LE78"/>
      <c r="LF78"/>
      <c r="LG78"/>
      <c r="LH78"/>
      <c r="LI78"/>
      <c r="LJ78"/>
      <c r="LK78"/>
      <c r="LL78"/>
      <c r="LM78"/>
      <c r="LN78"/>
      <c r="LO78"/>
      <c r="LP78"/>
      <c r="LQ78"/>
      <c r="LR78"/>
      <c r="LS78"/>
      <c r="LT78"/>
      <c r="LU78"/>
      <c r="LV78"/>
      <c r="LW78"/>
      <c r="LX78"/>
      <c r="LY78"/>
      <c r="LZ78"/>
      <c r="MA78"/>
      <c r="MB78"/>
      <c r="MC78"/>
      <c r="MD78"/>
      <c r="ME78"/>
      <c r="MF78"/>
      <c r="MG78"/>
      <c r="MH78"/>
      <c r="MI78"/>
      <c r="MJ78"/>
      <c r="MK78"/>
      <c r="ML78"/>
      <c r="MM78"/>
      <c r="MN78"/>
      <c r="MO78"/>
      <c r="MP78"/>
      <c r="MQ78"/>
      <c r="MR78"/>
      <c r="MS78"/>
      <c r="MT78"/>
      <c r="MU78"/>
      <c r="MV78"/>
      <c r="MW78"/>
      <c r="MX78"/>
      <c r="MY78"/>
      <c r="MZ78"/>
      <c r="NA78"/>
      <c r="NB78"/>
      <c r="NC78"/>
      <c r="ND78"/>
      <c r="NE78"/>
      <c r="NF78"/>
      <c r="NG78"/>
      <c r="NH78"/>
      <c r="NI78"/>
      <c r="NJ78"/>
      <c r="NK78"/>
      <c r="NL78"/>
      <c r="NM78"/>
      <c r="NN78"/>
      <c r="NO78"/>
      <c r="NP78"/>
      <c r="NQ78"/>
      <c r="NR78"/>
      <c r="NS78"/>
      <c r="NT78"/>
      <c r="NU78"/>
      <c r="NV78"/>
      <c r="NW78"/>
      <c r="NX78"/>
      <c r="NY78"/>
      <c r="NZ78"/>
      <c r="OA78"/>
      <c r="OB78"/>
      <c r="OC78"/>
      <c r="OD78"/>
      <c r="OE78"/>
      <c r="OF78"/>
      <c r="OG78"/>
      <c r="OH78"/>
      <c r="OI78"/>
      <c r="OJ78"/>
      <c r="OK78"/>
      <c r="OL78"/>
      <c r="OM78"/>
      <c r="ON78"/>
      <c r="OO78"/>
      <c r="OP78"/>
      <c r="OQ78"/>
      <c r="OR78"/>
      <c r="OS78"/>
      <c r="OT78"/>
      <c r="OU78"/>
      <c r="OV78"/>
      <c r="OW78"/>
      <c r="OX78"/>
      <c r="OY78"/>
      <c r="OZ78"/>
      <c r="PA78"/>
      <c r="PB78"/>
      <c r="PC78"/>
      <c r="PD78"/>
      <c r="PE78"/>
      <c r="PF78"/>
      <c r="PG78"/>
      <c r="PH78"/>
      <c r="PI78"/>
      <c r="PJ78"/>
      <c r="PK78"/>
      <c r="PL78"/>
      <c r="PM78"/>
      <c r="PN78"/>
      <c r="PO78"/>
      <c r="PP78"/>
      <c r="PQ78"/>
      <c r="PR78"/>
      <c r="PS78"/>
      <c r="PT78"/>
      <c r="PU78"/>
      <c r="PV78"/>
      <c r="PW78"/>
      <c r="PX78"/>
      <c r="PY78"/>
      <c r="PZ78"/>
      <c r="QA78"/>
      <c r="QB78"/>
      <c r="QC78"/>
      <c r="QD78"/>
      <c r="QE78"/>
      <c r="QF78"/>
      <c r="QG78"/>
      <c r="QH78"/>
      <c r="QI78"/>
      <c r="QJ78"/>
      <c r="QK78"/>
      <c r="QL78"/>
      <c r="QM78"/>
      <c r="QN78"/>
      <c r="QO78"/>
      <c r="QP78"/>
      <c r="QQ78"/>
      <c r="QR78"/>
      <c r="QS78"/>
      <c r="QT78"/>
      <c r="QU78"/>
      <c r="QV78"/>
      <c r="QW78"/>
      <c r="QX78"/>
      <c r="QY78"/>
      <c r="QZ78"/>
      <c r="RA78"/>
      <c r="RB78"/>
      <c r="RC78"/>
      <c r="RD78"/>
      <c r="RE78"/>
      <c r="RF78"/>
      <c r="RG78"/>
      <c r="RH78"/>
      <c r="RI78"/>
      <c r="RJ78"/>
      <c r="RK78"/>
      <c r="RL78"/>
      <c r="RM78"/>
      <c r="RN78"/>
      <c r="RO78"/>
      <c r="RP78"/>
      <c r="RQ78"/>
      <c r="RR78"/>
      <c r="RS78"/>
      <c r="RT78"/>
      <c r="RU78"/>
      <c r="RV78"/>
      <c r="RW78"/>
      <c r="RX78"/>
      <c r="RY78"/>
      <c r="RZ78"/>
      <c r="SA78"/>
      <c r="SB78"/>
      <c r="SC78"/>
      <c r="SD78"/>
      <c r="SE78"/>
      <c r="SF78"/>
      <c r="SG78"/>
      <c r="SH78"/>
      <c r="SI78"/>
      <c r="SJ78"/>
      <c r="SK78"/>
      <c r="SL78"/>
      <c r="SM78"/>
      <c r="SN78"/>
      <c r="SO78"/>
      <c r="SP78"/>
      <c r="SQ78"/>
      <c r="SR78"/>
      <c r="SS78"/>
      <c r="ST78"/>
      <c r="SU78"/>
      <c r="SV78"/>
      <c r="SW78"/>
      <c r="SX78"/>
      <c r="SY78"/>
      <c r="SZ78"/>
      <c r="TA78"/>
      <c r="TB78"/>
      <c r="TC78"/>
      <c r="TD78"/>
      <c r="TE78"/>
      <c r="TF78"/>
      <c r="TG78"/>
      <c r="TH78"/>
      <c r="TI78"/>
      <c r="TJ78"/>
      <c r="TK78"/>
      <c r="TL78"/>
      <c r="TM78"/>
      <c r="TN78"/>
      <c r="TO78"/>
      <c r="TP78"/>
      <c r="TQ78"/>
      <c r="TR78"/>
      <c r="TS78"/>
      <c r="TT78"/>
      <c r="TU78"/>
      <c r="TV78"/>
      <c r="TW78"/>
      <c r="TX78"/>
      <c r="TY78"/>
      <c r="TZ78"/>
      <c r="UA78"/>
      <c r="UB78"/>
      <c r="UC78"/>
      <c r="UD78"/>
      <c r="UE78"/>
      <c r="UF78"/>
      <c r="UG78"/>
      <c r="UH78"/>
      <c r="UI78"/>
      <c r="UJ78"/>
      <c r="UK78"/>
      <c r="UL78"/>
      <c r="UM78"/>
      <c r="UN78"/>
      <c r="UO78"/>
      <c r="UP78"/>
      <c r="UQ78"/>
      <c r="UR78"/>
      <c r="US78"/>
      <c r="UT78"/>
      <c r="UU78"/>
      <c r="UV78"/>
      <c r="UW78"/>
      <c r="UX78"/>
      <c r="UY78"/>
      <c r="UZ78"/>
      <c r="VA78"/>
      <c r="VB78"/>
      <c r="VC78"/>
      <c r="VD78"/>
      <c r="VE78"/>
      <c r="VF78"/>
      <c r="VG78"/>
      <c r="VH78"/>
      <c r="VI78"/>
      <c r="VJ78"/>
      <c r="VK78"/>
      <c r="VL78"/>
      <c r="VM78"/>
      <c r="VN78"/>
      <c r="VO78"/>
      <c r="VP78"/>
      <c r="VQ78"/>
      <c r="VR78"/>
      <c r="VS78"/>
      <c r="VT78"/>
      <c r="VU78"/>
      <c r="VV78"/>
      <c r="VW78"/>
      <c r="VX78"/>
      <c r="VY78"/>
      <c r="VZ78"/>
      <c r="WA78"/>
      <c r="WB78"/>
      <c r="WC78"/>
      <c r="WD78"/>
      <c r="WE78"/>
      <c r="WF78"/>
      <c r="WG78"/>
      <c r="WH78"/>
      <c r="WI78"/>
      <c r="WJ78"/>
      <c r="WK78"/>
      <c r="WL78"/>
      <c r="WM78"/>
      <c r="WN78"/>
      <c r="WO78"/>
      <c r="WP78"/>
      <c r="WQ78"/>
      <c r="WR78"/>
      <c r="WS78"/>
      <c r="WT78"/>
      <c r="WU78"/>
      <c r="WV78"/>
      <c r="WW78"/>
      <c r="WX78"/>
      <c r="WY78"/>
      <c r="WZ78"/>
      <c r="XA78"/>
      <c r="XB78"/>
      <c r="XC78"/>
      <c r="XD78"/>
      <c r="XE78"/>
      <c r="XF78"/>
      <c r="XG78"/>
      <c r="XH78"/>
      <c r="XI78"/>
      <c r="XJ78"/>
      <c r="XK78"/>
      <c r="XL78"/>
      <c r="XM78"/>
      <c r="XN78"/>
      <c r="XO78"/>
      <c r="XP78"/>
      <c r="XQ78"/>
      <c r="XR78"/>
      <c r="XS78"/>
      <c r="XT78"/>
      <c r="XU78"/>
      <c r="XV78"/>
      <c r="XW78"/>
      <c r="XX78"/>
      <c r="XY78"/>
      <c r="XZ78"/>
      <c r="YA78"/>
      <c r="YB78"/>
      <c r="YC78"/>
      <c r="YD78"/>
      <c r="YE78"/>
      <c r="YF78"/>
      <c r="YG78"/>
      <c r="YH78"/>
      <c r="YI78"/>
      <c r="YJ78"/>
      <c r="YK78"/>
      <c r="YL78"/>
      <c r="YM78"/>
      <c r="YN78"/>
      <c r="YO78"/>
      <c r="YP78"/>
      <c r="YQ78"/>
      <c r="YR78"/>
      <c r="YS78"/>
      <c r="YT78"/>
      <c r="YU78"/>
      <c r="YV78"/>
      <c r="YW78"/>
      <c r="YX78"/>
      <c r="YY78"/>
      <c r="YZ78"/>
      <c r="ZA78"/>
      <c r="ZB78"/>
      <c r="ZC78"/>
      <c r="ZD78"/>
      <c r="ZE78"/>
      <c r="ZF78"/>
      <c r="ZG78"/>
      <c r="ZH78"/>
      <c r="ZI78"/>
      <c r="ZJ78"/>
      <c r="ZK78"/>
      <c r="ZL78"/>
      <c r="ZM78"/>
      <c r="ZN78"/>
      <c r="ZO78"/>
      <c r="ZP78"/>
      <c r="ZQ78"/>
      <c r="ZR78"/>
      <c r="ZS78"/>
      <c r="ZT78"/>
      <c r="ZU78"/>
      <c r="ZV78"/>
      <c r="ZW78"/>
      <c r="ZX78"/>
      <c r="ZY78"/>
      <c r="ZZ78"/>
      <c r="AAA78"/>
      <c r="AAB78"/>
      <c r="AAC78"/>
      <c r="AAD78"/>
      <c r="AAE78"/>
      <c r="AAF78"/>
      <c r="AAG78"/>
      <c r="AAH78"/>
      <c r="AAI78"/>
      <c r="AAJ78"/>
      <c r="AAK78"/>
      <c r="AAL78"/>
      <c r="AAM78"/>
      <c r="AAN78"/>
      <c r="AAO78"/>
      <c r="AAP78"/>
      <c r="AAQ78"/>
      <c r="AAR78"/>
      <c r="AAS78"/>
      <c r="AAT78"/>
      <c r="AAU78"/>
      <c r="AAV78"/>
      <c r="AAW78"/>
      <c r="AAX78"/>
      <c r="AAY78"/>
      <c r="AAZ78"/>
      <c r="ABA78"/>
      <c r="ABB78"/>
      <c r="ABC78"/>
      <c r="ABD78"/>
      <c r="ABE78"/>
      <c r="ABF78"/>
      <c r="ABG78"/>
      <c r="ABH78"/>
      <c r="ABI78"/>
      <c r="ABJ78"/>
      <c r="ABK78"/>
      <c r="ABL78"/>
      <c r="ABM78"/>
      <c r="ABN78"/>
      <c r="ABO78"/>
      <c r="ABP78"/>
      <c r="ABQ78"/>
      <c r="ABR78"/>
      <c r="ABS78"/>
      <c r="ABT78"/>
      <c r="ABU78"/>
      <c r="ABV78"/>
      <c r="ABW78"/>
      <c r="ABX78"/>
      <c r="ABY78"/>
      <c r="ABZ78"/>
      <c r="ACA78"/>
      <c r="ACB78"/>
      <c r="ACC78"/>
      <c r="ACD78"/>
      <c r="ACE78"/>
      <c r="ACF78"/>
      <c r="ACG78"/>
      <c r="ACH78"/>
      <c r="ACI78"/>
      <c r="ACJ78"/>
      <c r="ACK78"/>
      <c r="ACL78"/>
      <c r="ACM78"/>
      <c r="ACN78"/>
      <c r="ACO78"/>
      <c r="ACP78"/>
      <c r="ACQ78"/>
      <c r="ACR78"/>
      <c r="ACS78"/>
      <c r="ACT78"/>
      <c r="ACU78"/>
      <c r="ACV78"/>
      <c r="ACW78"/>
      <c r="ACX78"/>
      <c r="ACY78"/>
      <c r="ACZ78"/>
      <c r="ADA78"/>
      <c r="ADB78"/>
      <c r="ADC78"/>
      <c r="ADD78"/>
      <c r="ADE78"/>
      <c r="ADF78"/>
      <c r="ADG78"/>
      <c r="ADH78"/>
      <c r="ADI78"/>
      <c r="ADJ78"/>
      <c r="ADK78"/>
      <c r="ADL78"/>
      <c r="ADM78"/>
      <c r="ADN78"/>
      <c r="ADO78"/>
      <c r="ADP78"/>
      <c r="ADQ78"/>
      <c r="ADR78"/>
      <c r="ADS78"/>
      <c r="ADT78"/>
      <c r="ADU78"/>
      <c r="ADV78"/>
      <c r="ADW78"/>
      <c r="ADX78"/>
      <c r="ADY78"/>
      <c r="ADZ78"/>
      <c r="AEA78"/>
      <c r="AEB78"/>
      <c r="AEC78"/>
      <c r="AED78"/>
      <c r="AEE78"/>
      <c r="AEF78"/>
      <c r="AEG78"/>
      <c r="AEH78"/>
      <c r="AEI78"/>
      <c r="AEJ78"/>
      <c r="AEK78"/>
      <c r="AEL78"/>
      <c r="AEM78"/>
      <c r="AEN78"/>
      <c r="AEO78"/>
      <c r="AEP78"/>
      <c r="AEQ78"/>
      <c r="AER78"/>
      <c r="AES78"/>
      <c r="AET78"/>
      <c r="AEU78"/>
      <c r="AEV78"/>
      <c r="AEW78"/>
      <c r="AEX78"/>
      <c r="AEY78"/>
      <c r="AEZ78"/>
      <c r="AFA78"/>
      <c r="AFB78"/>
      <c r="AFC78"/>
      <c r="AFD78"/>
      <c r="AFE78"/>
      <c r="AFF78"/>
      <c r="AFG78"/>
      <c r="AFH78"/>
      <c r="AFI78"/>
      <c r="AFJ78"/>
      <c r="AFK78"/>
      <c r="AFL78"/>
      <c r="AFM78"/>
      <c r="AFN78"/>
      <c r="AFO78"/>
      <c r="AFP78"/>
      <c r="AFQ78"/>
      <c r="AFR78"/>
      <c r="AFS78"/>
      <c r="AFT78"/>
      <c r="AFU78"/>
      <c r="AFV78"/>
      <c r="AFW78"/>
      <c r="AFX78"/>
      <c r="AFY78"/>
      <c r="AFZ78"/>
      <c r="AGA78"/>
      <c r="AGB78"/>
      <c r="AGC78"/>
      <c r="AGD78"/>
      <c r="AGE78"/>
      <c r="AGF78"/>
      <c r="AGG78"/>
      <c r="AGH78"/>
      <c r="AGI78"/>
      <c r="AGJ78"/>
      <c r="AGK78"/>
      <c r="AGL78"/>
      <c r="AGM78"/>
      <c r="AGN78"/>
      <c r="AGO78"/>
      <c r="AGP78"/>
      <c r="AGQ78"/>
      <c r="AGR78"/>
      <c r="AGS78"/>
      <c r="AGT78"/>
      <c r="AGU78"/>
      <c r="AGV78"/>
      <c r="AGW78"/>
      <c r="AGX78"/>
      <c r="AGY78"/>
      <c r="AGZ78"/>
      <c r="AHA78"/>
      <c r="AHB78"/>
      <c r="AHC78"/>
      <c r="AHD78"/>
      <c r="AHE78"/>
      <c r="AHF78"/>
      <c r="AHG78"/>
      <c r="AHH78"/>
      <c r="AHI78"/>
      <c r="AHJ78"/>
      <c r="AHK78"/>
      <c r="AHL78"/>
      <c r="AHM78"/>
      <c r="AHN78"/>
      <c r="AHO78"/>
      <c r="AHP78"/>
      <c r="AHQ78"/>
      <c r="AHR78"/>
      <c r="AHS78"/>
      <c r="AHT78"/>
      <c r="AHU78"/>
      <c r="AHV78"/>
      <c r="AHW78"/>
      <c r="AHX78"/>
      <c r="AHY78"/>
      <c r="AHZ78"/>
      <c r="AIA78"/>
      <c r="AIB78"/>
      <c r="AIC78"/>
      <c r="AID78"/>
      <c r="AIE78"/>
      <c r="AIF78"/>
      <c r="AIG78"/>
      <c r="AIH78"/>
      <c r="AII78"/>
      <c r="AIJ78"/>
      <c r="AIK78"/>
      <c r="AIL78"/>
      <c r="AIM78"/>
      <c r="AIN78"/>
      <c r="AIO78"/>
      <c r="AIP78"/>
      <c r="AIQ78"/>
      <c r="AIR78"/>
      <c r="AIS78"/>
      <c r="AIT78"/>
      <c r="AIU78"/>
      <c r="AIV78"/>
      <c r="AIW78"/>
      <c r="AIX78"/>
      <c r="AIY78"/>
      <c r="AIZ78"/>
      <c r="AJA78"/>
      <c r="AJB78"/>
      <c r="AJC78"/>
      <c r="AJD78"/>
      <c r="AJE78"/>
      <c r="AJF78"/>
      <c r="AJG78"/>
      <c r="AJH78"/>
      <c r="AJI78"/>
      <c r="AJJ78"/>
      <c r="AJK78"/>
      <c r="AJL78"/>
      <c r="AJM78"/>
      <c r="AJN78"/>
      <c r="AJO78"/>
      <c r="AJP78"/>
      <c r="AJQ78"/>
      <c r="AJR78"/>
      <c r="AJS78"/>
      <c r="AJT78"/>
      <c r="AJU78"/>
      <c r="AJV78"/>
      <c r="AJW78"/>
      <c r="AJX78"/>
      <c r="AJY78"/>
      <c r="AJZ78"/>
      <c r="AKA78"/>
      <c r="AKB78"/>
      <c r="AKC78"/>
      <c r="AKD78"/>
      <c r="AKE78"/>
      <c r="AKF78"/>
      <c r="AKG78"/>
      <c r="AKH78"/>
      <c r="AKI78"/>
      <c r="AKJ78"/>
      <c r="AKK78"/>
      <c r="AKL78"/>
      <c r="AKM78"/>
      <c r="AKN78"/>
      <c r="AKO78"/>
      <c r="AKP78"/>
      <c r="AKQ78"/>
      <c r="AKR78"/>
      <c r="AKS78"/>
      <c r="AKT78"/>
      <c r="AKU78"/>
      <c r="AKV78"/>
      <c r="AKW78"/>
      <c r="AKX78"/>
      <c r="AKY78"/>
      <c r="AKZ78"/>
      <c r="ALA78"/>
      <c r="ALB78"/>
      <c r="ALC78"/>
      <c r="ALD78"/>
      <c r="ALE78"/>
      <c r="ALF78"/>
      <c r="ALG78"/>
      <c r="ALH78"/>
      <c r="ALI78"/>
      <c r="ALJ78"/>
      <c r="ALK78"/>
      <c r="ALL78"/>
      <c r="ALM78"/>
      <c r="ALN78"/>
      <c r="ALO78"/>
      <c r="ALP78"/>
      <c r="ALQ78"/>
      <c r="ALR78"/>
      <c r="ALS78"/>
      <c r="ALT78"/>
      <c r="ALU78"/>
      <c r="ALV78"/>
      <c r="ALW78"/>
      <c r="ALX78"/>
      <c r="ALY78"/>
      <c r="ALZ78"/>
      <c r="AMA78"/>
      <c r="AMB78"/>
      <c r="AMC78"/>
      <c r="AMD78"/>
      <c r="AME78"/>
      <c r="AMF78"/>
      <c r="AMG78"/>
      <c r="AMH78"/>
      <c r="AMI78"/>
      <c r="AMJ78"/>
      <c r="AMK78"/>
    </row>
    <row r="79" spans="1:1025" x14ac:dyDescent="0.25">
      <c r="A79" s="140" t="s">
        <v>536</v>
      </c>
      <c r="B79" s="233">
        <f>'VII Frais de mission'!B57</f>
        <v>0</v>
      </c>
      <c r="C79" s="75" t="s">
        <v>134</v>
      </c>
      <c r="D79" s="125" t="s">
        <v>361</v>
      </c>
      <c r="E79" s="234"/>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c r="IW79"/>
      <c r="IX79"/>
      <c r="IY79"/>
      <c r="IZ79"/>
      <c r="JA79"/>
      <c r="JB79"/>
      <c r="JC79"/>
      <c r="JD79"/>
      <c r="JE79"/>
      <c r="JF79"/>
      <c r="JG79"/>
      <c r="JH79"/>
      <c r="JI79"/>
      <c r="JJ79"/>
      <c r="JK79"/>
      <c r="JL79"/>
      <c r="JM79"/>
      <c r="JN79"/>
      <c r="JO79"/>
      <c r="JP79"/>
      <c r="JQ79"/>
      <c r="JR79"/>
      <c r="JS79"/>
      <c r="JT79"/>
      <c r="JU79"/>
      <c r="JV79"/>
      <c r="JW79"/>
      <c r="JX79"/>
      <c r="JY79"/>
      <c r="JZ79"/>
      <c r="KA79"/>
      <c r="KB79"/>
      <c r="KC79"/>
      <c r="KD79"/>
      <c r="KE79"/>
      <c r="KF79"/>
      <c r="KG79"/>
      <c r="KH79"/>
      <c r="KI79"/>
      <c r="KJ79"/>
      <c r="KK79"/>
      <c r="KL79"/>
      <c r="KM79"/>
      <c r="KN79"/>
      <c r="KO79"/>
      <c r="KP79"/>
      <c r="KQ79"/>
      <c r="KR79"/>
      <c r="KS79"/>
      <c r="KT79"/>
      <c r="KU79"/>
      <c r="KV79"/>
      <c r="KW79"/>
      <c r="KX79"/>
      <c r="KY79"/>
      <c r="KZ79"/>
      <c r="LA79"/>
      <c r="LB79"/>
      <c r="LC79"/>
      <c r="LD79"/>
      <c r="LE79"/>
      <c r="LF79"/>
      <c r="LG79"/>
      <c r="LH79"/>
      <c r="LI79"/>
      <c r="LJ79"/>
      <c r="LK79"/>
      <c r="LL79"/>
      <c r="LM79"/>
      <c r="LN79"/>
      <c r="LO79"/>
      <c r="LP79"/>
      <c r="LQ79"/>
      <c r="LR79"/>
      <c r="LS79"/>
      <c r="LT79"/>
      <c r="LU79"/>
      <c r="LV79"/>
      <c r="LW79"/>
      <c r="LX79"/>
      <c r="LY79"/>
      <c r="LZ79"/>
      <c r="MA79"/>
      <c r="MB79"/>
      <c r="MC79"/>
      <c r="MD79"/>
      <c r="ME79"/>
      <c r="MF79"/>
      <c r="MG79"/>
      <c r="MH79"/>
      <c r="MI79"/>
      <c r="MJ79"/>
      <c r="MK79"/>
      <c r="ML79"/>
      <c r="MM79"/>
      <c r="MN79"/>
      <c r="MO79"/>
      <c r="MP79"/>
      <c r="MQ79"/>
      <c r="MR79"/>
      <c r="MS79"/>
      <c r="MT79"/>
      <c r="MU79"/>
      <c r="MV79"/>
      <c r="MW79"/>
      <c r="MX79"/>
      <c r="MY79"/>
      <c r="MZ79"/>
      <c r="NA79"/>
      <c r="NB79"/>
      <c r="NC79"/>
      <c r="ND79"/>
      <c r="NE79"/>
      <c r="NF79"/>
      <c r="NG79"/>
      <c r="NH79"/>
      <c r="NI79"/>
      <c r="NJ79"/>
      <c r="NK79"/>
      <c r="NL79"/>
      <c r="NM79"/>
      <c r="NN79"/>
      <c r="NO79"/>
      <c r="NP79"/>
      <c r="NQ79"/>
      <c r="NR79"/>
      <c r="NS79"/>
      <c r="NT79"/>
      <c r="NU79"/>
      <c r="NV79"/>
      <c r="NW79"/>
      <c r="NX79"/>
      <c r="NY79"/>
      <c r="NZ79"/>
      <c r="OA79"/>
      <c r="OB79"/>
      <c r="OC79"/>
      <c r="OD79"/>
      <c r="OE79"/>
      <c r="OF79"/>
      <c r="OG79"/>
      <c r="OH79"/>
      <c r="OI79"/>
      <c r="OJ79"/>
      <c r="OK79"/>
      <c r="OL79"/>
      <c r="OM79"/>
      <c r="ON79"/>
      <c r="OO79"/>
      <c r="OP79"/>
      <c r="OQ79"/>
      <c r="OR79"/>
      <c r="OS79"/>
      <c r="OT79"/>
      <c r="OU79"/>
      <c r="OV79"/>
      <c r="OW79"/>
      <c r="OX79"/>
      <c r="OY79"/>
      <c r="OZ79"/>
      <c r="PA79"/>
      <c r="PB79"/>
      <c r="PC79"/>
      <c r="PD79"/>
      <c r="PE79"/>
      <c r="PF79"/>
      <c r="PG79"/>
      <c r="PH79"/>
      <c r="PI79"/>
      <c r="PJ79"/>
      <c r="PK79"/>
      <c r="PL79"/>
      <c r="PM79"/>
      <c r="PN79"/>
      <c r="PO79"/>
      <c r="PP79"/>
      <c r="PQ79"/>
      <c r="PR79"/>
      <c r="PS79"/>
      <c r="PT79"/>
      <c r="PU79"/>
      <c r="PV79"/>
      <c r="PW79"/>
      <c r="PX79"/>
      <c r="PY79"/>
      <c r="PZ79"/>
      <c r="QA79"/>
      <c r="QB79"/>
      <c r="QC79"/>
      <c r="QD79"/>
      <c r="QE79"/>
      <c r="QF79"/>
      <c r="QG79"/>
      <c r="QH79"/>
      <c r="QI79"/>
      <c r="QJ79"/>
      <c r="QK79"/>
      <c r="QL79"/>
      <c r="QM79"/>
      <c r="QN79"/>
      <c r="QO79"/>
      <c r="QP79"/>
      <c r="QQ79"/>
      <c r="QR79"/>
      <c r="QS79"/>
      <c r="QT79"/>
      <c r="QU79"/>
      <c r="QV79"/>
      <c r="QW79"/>
      <c r="QX79"/>
      <c r="QY79"/>
      <c r="QZ79"/>
      <c r="RA79"/>
      <c r="RB79"/>
      <c r="RC79"/>
      <c r="RD79"/>
      <c r="RE79"/>
      <c r="RF79"/>
      <c r="RG79"/>
      <c r="RH79"/>
      <c r="RI79"/>
      <c r="RJ79"/>
      <c r="RK79"/>
      <c r="RL79"/>
      <c r="RM79"/>
      <c r="RN79"/>
      <c r="RO79"/>
      <c r="RP79"/>
      <c r="RQ79"/>
      <c r="RR79"/>
      <c r="RS79"/>
      <c r="RT79"/>
      <c r="RU79"/>
      <c r="RV79"/>
      <c r="RW79"/>
      <c r="RX79"/>
      <c r="RY79"/>
      <c r="RZ79"/>
      <c r="SA79"/>
      <c r="SB79"/>
      <c r="SC79"/>
      <c r="SD79"/>
      <c r="SE79"/>
      <c r="SF79"/>
      <c r="SG79"/>
      <c r="SH79"/>
      <c r="SI79"/>
      <c r="SJ79"/>
      <c r="SK79"/>
      <c r="SL79"/>
      <c r="SM79"/>
      <c r="SN79"/>
      <c r="SO79"/>
      <c r="SP79"/>
      <c r="SQ79"/>
      <c r="SR79"/>
      <c r="SS79"/>
      <c r="ST79"/>
      <c r="SU79"/>
      <c r="SV79"/>
      <c r="SW79"/>
      <c r="SX79"/>
      <c r="SY79"/>
      <c r="SZ79"/>
      <c r="TA79"/>
      <c r="TB79"/>
      <c r="TC79"/>
      <c r="TD79"/>
      <c r="TE79"/>
      <c r="TF79"/>
      <c r="TG79"/>
      <c r="TH79"/>
      <c r="TI79"/>
      <c r="TJ79"/>
      <c r="TK79"/>
      <c r="TL79"/>
      <c r="TM79"/>
      <c r="TN79"/>
      <c r="TO79"/>
      <c r="TP79"/>
      <c r="TQ79"/>
      <c r="TR79"/>
      <c r="TS79"/>
      <c r="TT79"/>
      <c r="TU79"/>
      <c r="TV79"/>
      <c r="TW79"/>
      <c r="TX79"/>
      <c r="TY79"/>
      <c r="TZ79"/>
      <c r="UA79"/>
      <c r="UB79"/>
      <c r="UC79"/>
      <c r="UD79"/>
      <c r="UE79"/>
      <c r="UF79"/>
      <c r="UG79"/>
      <c r="UH79"/>
      <c r="UI79"/>
      <c r="UJ79"/>
      <c r="UK79"/>
      <c r="UL79"/>
      <c r="UM79"/>
      <c r="UN79"/>
      <c r="UO79"/>
      <c r="UP79"/>
      <c r="UQ79"/>
      <c r="UR79"/>
      <c r="US79"/>
      <c r="UT79"/>
      <c r="UU79"/>
      <c r="UV79"/>
      <c r="UW79"/>
      <c r="UX79"/>
      <c r="UY79"/>
      <c r="UZ79"/>
      <c r="VA79"/>
      <c r="VB79"/>
      <c r="VC79"/>
      <c r="VD79"/>
      <c r="VE79"/>
      <c r="VF79"/>
      <c r="VG79"/>
      <c r="VH79"/>
      <c r="VI79"/>
      <c r="VJ79"/>
      <c r="VK79"/>
      <c r="VL79"/>
      <c r="VM79"/>
      <c r="VN79"/>
      <c r="VO79"/>
      <c r="VP79"/>
      <c r="VQ79"/>
      <c r="VR79"/>
      <c r="VS79"/>
      <c r="VT79"/>
      <c r="VU79"/>
      <c r="VV79"/>
      <c r="VW79"/>
      <c r="VX79"/>
      <c r="VY79"/>
      <c r="VZ79"/>
      <c r="WA79"/>
      <c r="WB79"/>
      <c r="WC79"/>
      <c r="WD79"/>
      <c r="WE79"/>
      <c r="WF79"/>
      <c r="WG79"/>
      <c r="WH79"/>
      <c r="WI79"/>
      <c r="WJ79"/>
      <c r="WK79"/>
      <c r="WL79"/>
      <c r="WM79"/>
      <c r="WN79"/>
      <c r="WO79"/>
      <c r="WP79"/>
      <c r="WQ79"/>
      <c r="WR79"/>
      <c r="WS79"/>
      <c r="WT79"/>
      <c r="WU79"/>
      <c r="WV79"/>
      <c r="WW79"/>
      <c r="WX79"/>
      <c r="WY79"/>
      <c r="WZ79"/>
      <c r="XA79"/>
      <c r="XB79"/>
      <c r="XC79"/>
      <c r="XD79"/>
      <c r="XE79"/>
      <c r="XF79"/>
      <c r="XG79"/>
      <c r="XH79"/>
      <c r="XI79"/>
      <c r="XJ79"/>
      <c r="XK79"/>
      <c r="XL79"/>
      <c r="XM79"/>
      <c r="XN79"/>
      <c r="XO79"/>
      <c r="XP79"/>
      <c r="XQ79"/>
      <c r="XR79"/>
      <c r="XS79"/>
      <c r="XT79"/>
      <c r="XU79"/>
      <c r="XV79"/>
      <c r="XW79"/>
      <c r="XX79"/>
      <c r="XY79"/>
      <c r="XZ79"/>
      <c r="YA79"/>
      <c r="YB79"/>
      <c r="YC79"/>
      <c r="YD79"/>
      <c r="YE79"/>
      <c r="YF79"/>
      <c r="YG79"/>
      <c r="YH79"/>
      <c r="YI79"/>
      <c r="YJ79"/>
      <c r="YK79"/>
      <c r="YL79"/>
      <c r="YM79"/>
      <c r="YN79"/>
      <c r="YO79"/>
      <c r="YP79"/>
      <c r="YQ79"/>
      <c r="YR79"/>
      <c r="YS79"/>
      <c r="YT79"/>
      <c r="YU79"/>
      <c r="YV79"/>
      <c r="YW79"/>
      <c r="YX79"/>
      <c r="YY79"/>
      <c r="YZ79"/>
      <c r="ZA79"/>
      <c r="ZB79"/>
      <c r="ZC79"/>
      <c r="ZD79"/>
      <c r="ZE79"/>
      <c r="ZF79"/>
      <c r="ZG79"/>
      <c r="ZH79"/>
      <c r="ZI79"/>
      <c r="ZJ79"/>
      <c r="ZK79"/>
      <c r="ZL79"/>
      <c r="ZM79"/>
      <c r="ZN79"/>
      <c r="ZO79"/>
      <c r="ZP79"/>
      <c r="ZQ79"/>
      <c r="ZR79"/>
      <c r="ZS79"/>
      <c r="ZT79"/>
      <c r="ZU79"/>
      <c r="ZV79"/>
      <c r="ZW79"/>
      <c r="ZX79"/>
      <c r="ZY79"/>
      <c r="ZZ79"/>
      <c r="AAA79"/>
      <c r="AAB79"/>
      <c r="AAC79"/>
      <c r="AAD79"/>
      <c r="AAE79"/>
      <c r="AAF79"/>
      <c r="AAG79"/>
      <c r="AAH79"/>
      <c r="AAI79"/>
      <c r="AAJ79"/>
      <c r="AAK79"/>
      <c r="AAL79"/>
      <c r="AAM79"/>
      <c r="AAN79"/>
      <c r="AAO79"/>
      <c r="AAP79"/>
      <c r="AAQ79"/>
      <c r="AAR79"/>
      <c r="AAS79"/>
      <c r="AAT79"/>
      <c r="AAU79"/>
      <c r="AAV79"/>
      <c r="AAW79"/>
      <c r="AAX79"/>
      <c r="AAY79"/>
      <c r="AAZ79"/>
      <c r="ABA79"/>
      <c r="ABB79"/>
      <c r="ABC79"/>
      <c r="ABD79"/>
      <c r="ABE79"/>
      <c r="ABF79"/>
      <c r="ABG79"/>
      <c r="ABH79"/>
      <c r="ABI79"/>
      <c r="ABJ79"/>
      <c r="ABK79"/>
      <c r="ABL79"/>
      <c r="ABM79"/>
      <c r="ABN79"/>
      <c r="ABO79"/>
      <c r="ABP79"/>
      <c r="ABQ79"/>
      <c r="ABR79"/>
      <c r="ABS79"/>
      <c r="ABT79"/>
      <c r="ABU79"/>
      <c r="ABV79"/>
      <c r="ABW79"/>
      <c r="ABX79"/>
      <c r="ABY79"/>
      <c r="ABZ79"/>
      <c r="ACA79"/>
      <c r="ACB79"/>
      <c r="ACC79"/>
      <c r="ACD79"/>
      <c r="ACE79"/>
      <c r="ACF79"/>
      <c r="ACG79"/>
      <c r="ACH79"/>
      <c r="ACI79"/>
      <c r="ACJ79"/>
      <c r="ACK79"/>
      <c r="ACL79"/>
      <c r="ACM79"/>
      <c r="ACN79"/>
      <c r="ACO79"/>
      <c r="ACP79"/>
      <c r="ACQ79"/>
      <c r="ACR79"/>
      <c r="ACS79"/>
      <c r="ACT79"/>
      <c r="ACU79"/>
      <c r="ACV79"/>
      <c r="ACW79"/>
      <c r="ACX79"/>
      <c r="ACY79"/>
      <c r="ACZ79"/>
      <c r="ADA79"/>
      <c r="ADB79"/>
      <c r="ADC79"/>
      <c r="ADD79"/>
      <c r="ADE79"/>
      <c r="ADF79"/>
      <c r="ADG79"/>
      <c r="ADH79"/>
      <c r="ADI79"/>
      <c r="ADJ79"/>
      <c r="ADK79"/>
      <c r="ADL79"/>
      <c r="ADM79"/>
      <c r="ADN79"/>
      <c r="ADO79"/>
      <c r="ADP79"/>
      <c r="ADQ79"/>
      <c r="ADR79"/>
      <c r="ADS79"/>
      <c r="ADT79"/>
      <c r="ADU79"/>
      <c r="ADV79"/>
      <c r="ADW79"/>
      <c r="ADX79"/>
      <c r="ADY79"/>
      <c r="ADZ79"/>
      <c r="AEA79"/>
      <c r="AEB79"/>
      <c r="AEC79"/>
      <c r="AED79"/>
      <c r="AEE79"/>
      <c r="AEF79"/>
      <c r="AEG79"/>
      <c r="AEH79"/>
      <c r="AEI79"/>
      <c r="AEJ79"/>
      <c r="AEK79"/>
      <c r="AEL79"/>
      <c r="AEM79"/>
      <c r="AEN79"/>
      <c r="AEO79"/>
      <c r="AEP79"/>
      <c r="AEQ79"/>
      <c r="AER79"/>
      <c r="AES79"/>
      <c r="AET79"/>
      <c r="AEU79"/>
      <c r="AEV79"/>
      <c r="AEW79"/>
      <c r="AEX79"/>
      <c r="AEY79"/>
      <c r="AEZ79"/>
      <c r="AFA79"/>
      <c r="AFB79"/>
      <c r="AFC79"/>
      <c r="AFD79"/>
      <c r="AFE79"/>
      <c r="AFF79"/>
      <c r="AFG79"/>
      <c r="AFH79"/>
      <c r="AFI79"/>
      <c r="AFJ79"/>
      <c r="AFK79"/>
      <c r="AFL79"/>
      <c r="AFM79"/>
      <c r="AFN79"/>
      <c r="AFO79"/>
      <c r="AFP79"/>
      <c r="AFQ79"/>
      <c r="AFR79"/>
      <c r="AFS79"/>
      <c r="AFT79"/>
      <c r="AFU79"/>
      <c r="AFV79"/>
      <c r="AFW79"/>
      <c r="AFX79"/>
      <c r="AFY79"/>
      <c r="AFZ79"/>
      <c r="AGA79"/>
      <c r="AGB79"/>
      <c r="AGC79"/>
      <c r="AGD79"/>
      <c r="AGE79"/>
      <c r="AGF79"/>
      <c r="AGG79"/>
      <c r="AGH79"/>
      <c r="AGI79"/>
      <c r="AGJ79"/>
      <c r="AGK79"/>
      <c r="AGL79"/>
      <c r="AGM79"/>
      <c r="AGN79"/>
      <c r="AGO79"/>
      <c r="AGP79"/>
      <c r="AGQ79"/>
      <c r="AGR79"/>
      <c r="AGS79"/>
      <c r="AGT79"/>
      <c r="AGU79"/>
      <c r="AGV79"/>
      <c r="AGW79"/>
      <c r="AGX79"/>
      <c r="AGY79"/>
      <c r="AGZ79"/>
      <c r="AHA79"/>
      <c r="AHB79"/>
      <c r="AHC79"/>
      <c r="AHD79"/>
      <c r="AHE79"/>
      <c r="AHF79"/>
      <c r="AHG79"/>
      <c r="AHH79"/>
      <c r="AHI79"/>
      <c r="AHJ79"/>
      <c r="AHK79"/>
      <c r="AHL79"/>
      <c r="AHM79"/>
      <c r="AHN79"/>
      <c r="AHO79"/>
      <c r="AHP79"/>
      <c r="AHQ79"/>
      <c r="AHR79"/>
      <c r="AHS79"/>
      <c r="AHT79"/>
      <c r="AHU79"/>
      <c r="AHV79"/>
      <c r="AHW79"/>
      <c r="AHX79"/>
      <c r="AHY79"/>
      <c r="AHZ79"/>
      <c r="AIA79"/>
      <c r="AIB79"/>
      <c r="AIC79"/>
      <c r="AID79"/>
      <c r="AIE79"/>
      <c r="AIF79"/>
      <c r="AIG79"/>
      <c r="AIH79"/>
      <c r="AII79"/>
      <c r="AIJ79"/>
      <c r="AIK79"/>
      <c r="AIL79"/>
      <c r="AIM79"/>
      <c r="AIN79"/>
      <c r="AIO79"/>
      <c r="AIP79"/>
      <c r="AIQ79"/>
      <c r="AIR79"/>
      <c r="AIS79"/>
      <c r="AIT79"/>
      <c r="AIU79"/>
      <c r="AIV79"/>
      <c r="AIW79"/>
      <c r="AIX79"/>
      <c r="AIY79"/>
      <c r="AIZ79"/>
      <c r="AJA79"/>
      <c r="AJB79"/>
      <c r="AJC79"/>
      <c r="AJD79"/>
      <c r="AJE79"/>
      <c r="AJF79"/>
      <c r="AJG79"/>
      <c r="AJH79"/>
      <c r="AJI79"/>
      <c r="AJJ79"/>
      <c r="AJK79"/>
      <c r="AJL79"/>
      <c r="AJM79"/>
      <c r="AJN79"/>
      <c r="AJO79"/>
      <c r="AJP79"/>
      <c r="AJQ79"/>
      <c r="AJR79"/>
      <c r="AJS79"/>
      <c r="AJT79"/>
      <c r="AJU79"/>
      <c r="AJV79"/>
      <c r="AJW79"/>
      <c r="AJX79"/>
      <c r="AJY79"/>
      <c r="AJZ79"/>
      <c r="AKA79"/>
      <c r="AKB79"/>
      <c r="AKC79"/>
      <c r="AKD79"/>
      <c r="AKE79"/>
      <c r="AKF79"/>
      <c r="AKG79"/>
      <c r="AKH79"/>
      <c r="AKI79"/>
      <c r="AKJ79"/>
      <c r="AKK79"/>
      <c r="AKL79"/>
      <c r="AKM79"/>
      <c r="AKN79"/>
      <c r="AKO79"/>
      <c r="AKP79"/>
      <c r="AKQ79"/>
      <c r="AKR79"/>
      <c r="AKS79"/>
      <c r="AKT79"/>
      <c r="AKU79"/>
      <c r="AKV79"/>
      <c r="AKW79"/>
      <c r="AKX79"/>
      <c r="AKY79"/>
      <c r="AKZ79"/>
      <c r="ALA79"/>
      <c r="ALB79"/>
      <c r="ALC79"/>
      <c r="ALD79"/>
      <c r="ALE79"/>
      <c r="ALF79"/>
      <c r="ALG79"/>
      <c r="ALH79"/>
      <c r="ALI79"/>
      <c r="ALJ79"/>
      <c r="ALK79"/>
      <c r="ALL79"/>
      <c r="ALM79"/>
      <c r="ALN79"/>
      <c r="ALO79"/>
      <c r="ALP79"/>
      <c r="ALQ79"/>
      <c r="ALR79"/>
      <c r="ALS79"/>
      <c r="ALT79"/>
      <c r="ALU79"/>
      <c r="ALV79"/>
      <c r="ALW79"/>
      <c r="ALX79"/>
      <c r="ALY79"/>
      <c r="ALZ79"/>
      <c r="AMA79"/>
      <c r="AMB79"/>
      <c r="AMC79"/>
      <c r="AMD79"/>
      <c r="AME79"/>
      <c r="AMF79"/>
      <c r="AMG79"/>
      <c r="AMH79"/>
      <c r="AMI79"/>
      <c r="AMJ79"/>
      <c r="AMK79"/>
    </row>
    <row r="80" spans="1:1025" x14ac:dyDescent="0.25">
      <c r="A80" s="140" t="s">
        <v>579</v>
      </c>
      <c r="B80" s="234"/>
      <c r="C80" s="75" t="s">
        <v>135</v>
      </c>
      <c r="D80" s="125" t="s">
        <v>361</v>
      </c>
      <c r="E80" s="234"/>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c r="IW80"/>
      <c r="IX80"/>
      <c r="IY80"/>
      <c r="IZ80"/>
      <c r="JA80"/>
      <c r="JB80"/>
      <c r="JC80"/>
      <c r="JD80"/>
      <c r="JE80"/>
      <c r="JF80"/>
      <c r="JG80"/>
      <c r="JH80"/>
      <c r="JI80"/>
      <c r="JJ80"/>
      <c r="JK80"/>
      <c r="JL80"/>
      <c r="JM80"/>
      <c r="JN80"/>
      <c r="JO80"/>
      <c r="JP80"/>
      <c r="JQ80"/>
      <c r="JR80"/>
      <c r="JS80"/>
      <c r="JT80"/>
      <c r="JU80"/>
      <c r="JV80"/>
      <c r="JW80"/>
      <c r="JX80"/>
      <c r="JY80"/>
      <c r="JZ80"/>
      <c r="KA80"/>
      <c r="KB80"/>
      <c r="KC80"/>
      <c r="KD80"/>
      <c r="KE80"/>
      <c r="KF80"/>
      <c r="KG80"/>
      <c r="KH80"/>
      <c r="KI80"/>
      <c r="KJ80"/>
      <c r="KK80"/>
      <c r="KL80"/>
      <c r="KM80"/>
      <c r="KN80"/>
      <c r="KO80"/>
      <c r="KP80"/>
      <c r="KQ80"/>
      <c r="KR80"/>
      <c r="KS80"/>
      <c r="KT80"/>
      <c r="KU80"/>
      <c r="KV80"/>
      <c r="KW80"/>
      <c r="KX80"/>
      <c r="KY80"/>
      <c r="KZ80"/>
      <c r="LA80"/>
      <c r="LB80"/>
      <c r="LC80"/>
      <c r="LD80"/>
      <c r="LE80"/>
      <c r="LF80"/>
      <c r="LG80"/>
      <c r="LH80"/>
      <c r="LI80"/>
      <c r="LJ80"/>
      <c r="LK80"/>
      <c r="LL80"/>
      <c r="LM80"/>
      <c r="LN80"/>
      <c r="LO80"/>
      <c r="LP80"/>
      <c r="LQ80"/>
      <c r="LR80"/>
      <c r="LS80"/>
      <c r="LT80"/>
      <c r="LU80"/>
      <c r="LV80"/>
      <c r="LW80"/>
      <c r="LX80"/>
      <c r="LY80"/>
      <c r="LZ80"/>
      <c r="MA80"/>
      <c r="MB80"/>
      <c r="MC80"/>
      <c r="MD80"/>
      <c r="ME80"/>
      <c r="MF80"/>
      <c r="MG80"/>
      <c r="MH80"/>
      <c r="MI80"/>
      <c r="MJ80"/>
      <c r="MK80"/>
      <c r="ML80"/>
      <c r="MM80"/>
      <c r="MN80"/>
      <c r="MO80"/>
      <c r="MP80"/>
      <c r="MQ80"/>
      <c r="MR80"/>
      <c r="MS80"/>
      <c r="MT80"/>
      <c r="MU80"/>
      <c r="MV80"/>
      <c r="MW80"/>
      <c r="MX80"/>
      <c r="MY80"/>
      <c r="MZ80"/>
      <c r="NA80"/>
      <c r="NB80"/>
      <c r="NC80"/>
      <c r="ND80"/>
      <c r="NE80"/>
      <c r="NF80"/>
      <c r="NG80"/>
      <c r="NH80"/>
      <c r="NI80"/>
      <c r="NJ80"/>
      <c r="NK80"/>
      <c r="NL80"/>
      <c r="NM80"/>
      <c r="NN80"/>
      <c r="NO80"/>
      <c r="NP80"/>
      <c r="NQ80"/>
      <c r="NR80"/>
      <c r="NS80"/>
      <c r="NT80"/>
      <c r="NU80"/>
      <c r="NV80"/>
      <c r="NW80"/>
      <c r="NX80"/>
      <c r="NY80"/>
      <c r="NZ80"/>
      <c r="OA80"/>
      <c r="OB80"/>
      <c r="OC80"/>
      <c r="OD80"/>
      <c r="OE80"/>
      <c r="OF80"/>
      <c r="OG80"/>
      <c r="OH80"/>
      <c r="OI80"/>
      <c r="OJ80"/>
      <c r="OK80"/>
      <c r="OL80"/>
      <c r="OM80"/>
      <c r="ON80"/>
      <c r="OO80"/>
      <c r="OP80"/>
      <c r="OQ80"/>
      <c r="OR80"/>
      <c r="OS80"/>
      <c r="OT80"/>
      <c r="OU80"/>
      <c r="OV80"/>
      <c r="OW80"/>
      <c r="OX80"/>
      <c r="OY80"/>
      <c r="OZ80"/>
      <c r="PA80"/>
      <c r="PB80"/>
      <c r="PC80"/>
      <c r="PD80"/>
      <c r="PE80"/>
      <c r="PF80"/>
      <c r="PG80"/>
      <c r="PH80"/>
      <c r="PI80"/>
      <c r="PJ80"/>
      <c r="PK80"/>
      <c r="PL80"/>
      <c r="PM80"/>
      <c r="PN80"/>
      <c r="PO80"/>
      <c r="PP80"/>
      <c r="PQ80"/>
      <c r="PR80"/>
      <c r="PS80"/>
      <c r="PT80"/>
      <c r="PU80"/>
      <c r="PV80"/>
      <c r="PW80"/>
      <c r="PX80"/>
      <c r="PY80"/>
      <c r="PZ80"/>
      <c r="QA80"/>
      <c r="QB80"/>
      <c r="QC80"/>
      <c r="QD80"/>
      <c r="QE80"/>
      <c r="QF80"/>
      <c r="QG80"/>
      <c r="QH80"/>
      <c r="QI80"/>
      <c r="QJ80"/>
      <c r="QK80"/>
      <c r="QL80"/>
      <c r="QM80"/>
      <c r="QN80"/>
      <c r="QO80"/>
      <c r="QP80"/>
      <c r="QQ80"/>
      <c r="QR80"/>
      <c r="QS80"/>
      <c r="QT80"/>
      <c r="QU80"/>
      <c r="QV80"/>
      <c r="QW80"/>
      <c r="QX80"/>
      <c r="QY80"/>
      <c r="QZ80"/>
      <c r="RA80"/>
      <c r="RB80"/>
      <c r="RC80"/>
      <c r="RD80"/>
      <c r="RE80"/>
      <c r="RF80"/>
      <c r="RG80"/>
      <c r="RH80"/>
      <c r="RI80"/>
      <c r="RJ80"/>
      <c r="RK80"/>
      <c r="RL80"/>
      <c r="RM80"/>
      <c r="RN80"/>
      <c r="RO80"/>
      <c r="RP80"/>
      <c r="RQ80"/>
      <c r="RR80"/>
      <c r="RS80"/>
      <c r="RT80"/>
      <c r="RU80"/>
      <c r="RV80"/>
      <c r="RW80"/>
      <c r="RX80"/>
      <c r="RY80"/>
      <c r="RZ80"/>
      <c r="SA80"/>
      <c r="SB80"/>
      <c r="SC80"/>
      <c r="SD80"/>
      <c r="SE80"/>
      <c r="SF80"/>
      <c r="SG80"/>
      <c r="SH80"/>
      <c r="SI80"/>
      <c r="SJ80"/>
      <c r="SK80"/>
      <c r="SL80"/>
      <c r="SM80"/>
      <c r="SN80"/>
      <c r="SO80"/>
      <c r="SP80"/>
      <c r="SQ80"/>
      <c r="SR80"/>
      <c r="SS80"/>
      <c r="ST80"/>
      <c r="SU80"/>
      <c r="SV80"/>
      <c r="SW80"/>
      <c r="SX80"/>
      <c r="SY80"/>
      <c r="SZ80"/>
      <c r="TA80"/>
      <c r="TB80"/>
      <c r="TC80"/>
      <c r="TD80"/>
      <c r="TE80"/>
      <c r="TF80"/>
      <c r="TG80"/>
      <c r="TH80"/>
      <c r="TI80"/>
      <c r="TJ80"/>
      <c r="TK80"/>
      <c r="TL80"/>
      <c r="TM80"/>
      <c r="TN80"/>
      <c r="TO80"/>
      <c r="TP80"/>
      <c r="TQ80"/>
      <c r="TR80"/>
      <c r="TS80"/>
      <c r="TT80"/>
      <c r="TU80"/>
      <c r="TV80"/>
      <c r="TW80"/>
      <c r="TX80"/>
      <c r="TY80"/>
      <c r="TZ80"/>
      <c r="UA80"/>
      <c r="UB80"/>
      <c r="UC80"/>
      <c r="UD80"/>
      <c r="UE80"/>
      <c r="UF80"/>
      <c r="UG80"/>
      <c r="UH80"/>
      <c r="UI80"/>
      <c r="UJ80"/>
      <c r="UK80"/>
      <c r="UL80"/>
      <c r="UM80"/>
      <c r="UN80"/>
      <c r="UO80"/>
      <c r="UP80"/>
      <c r="UQ80"/>
      <c r="UR80"/>
      <c r="US80"/>
      <c r="UT80"/>
      <c r="UU80"/>
      <c r="UV80"/>
      <c r="UW80"/>
      <c r="UX80"/>
      <c r="UY80"/>
      <c r="UZ80"/>
      <c r="VA80"/>
      <c r="VB80"/>
      <c r="VC80"/>
      <c r="VD80"/>
      <c r="VE80"/>
      <c r="VF80"/>
      <c r="VG80"/>
      <c r="VH80"/>
      <c r="VI80"/>
      <c r="VJ80"/>
      <c r="VK80"/>
      <c r="VL80"/>
      <c r="VM80"/>
      <c r="VN80"/>
      <c r="VO80"/>
      <c r="VP80"/>
      <c r="VQ80"/>
      <c r="VR80"/>
      <c r="VS80"/>
      <c r="VT80"/>
      <c r="VU80"/>
      <c r="VV80"/>
      <c r="VW80"/>
      <c r="VX80"/>
      <c r="VY80"/>
      <c r="VZ80"/>
      <c r="WA80"/>
      <c r="WB80"/>
      <c r="WC80"/>
      <c r="WD80"/>
      <c r="WE80"/>
      <c r="WF80"/>
      <c r="WG80"/>
      <c r="WH80"/>
      <c r="WI80"/>
      <c r="WJ80"/>
      <c r="WK80"/>
      <c r="WL80"/>
      <c r="WM80"/>
      <c r="WN80"/>
      <c r="WO80"/>
      <c r="WP80"/>
      <c r="WQ80"/>
      <c r="WR80"/>
      <c r="WS80"/>
      <c r="WT80"/>
      <c r="WU80"/>
      <c r="WV80"/>
      <c r="WW80"/>
      <c r="WX80"/>
      <c r="WY80"/>
      <c r="WZ80"/>
      <c r="XA80"/>
      <c r="XB80"/>
      <c r="XC80"/>
      <c r="XD80"/>
      <c r="XE80"/>
      <c r="XF80"/>
      <c r="XG80"/>
      <c r="XH80"/>
      <c r="XI80"/>
      <c r="XJ80"/>
      <c r="XK80"/>
      <c r="XL80"/>
      <c r="XM80"/>
      <c r="XN80"/>
      <c r="XO80"/>
      <c r="XP80"/>
      <c r="XQ80"/>
      <c r="XR80"/>
      <c r="XS80"/>
      <c r="XT80"/>
      <c r="XU80"/>
      <c r="XV80"/>
      <c r="XW80"/>
      <c r="XX80"/>
      <c r="XY80"/>
      <c r="XZ80"/>
      <c r="YA80"/>
      <c r="YB80"/>
      <c r="YC80"/>
      <c r="YD80"/>
      <c r="YE80"/>
      <c r="YF80"/>
      <c r="YG80"/>
      <c r="YH80"/>
      <c r="YI80"/>
      <c r="YJ80"/>
      <c r="YK80"/>
      <c r="YL80"/>
      <c r="YM80"/>
      <c r="YN80"/>
      <c r="YO80"/>
      <c r="YP80"/>
      <c r="YQ80"/>
      <c r="YR80"/>
      <c r="YS80"/>
      <c r="YT80"/>
      <c r="YU80"/>
      <c r="YV80"/>
      <c r="YW80"/>
      <c r="YX80"/>
      <c r="YY80"/>
      <c r="YZ80"/>
      <c r="ZA80"/>
      <c r="ZB80"/>
      <c r="ZC80"/>
      <c r="ZD80"/>
      <c r="ZE80"/>
      <c r="ZF80"/>
      <c r="ZG80"/>
      <c r="ZH80"/>
      <c r="ZI80"/>
      <c r="ZJ80"/>
      <c r="ZK80"/>
      <c r="ZL80"/>
      <c r="ZM80"/>
      <c r="ZN80"/>
      <c r="ZO80"/>
      <c r="ZP80"/>
      <c r="ZQ80"/>
      <c r="ZR80"/>
      <c r="ZS80"/>
      <c r="ZT80"/>
      <c r="ZU80"/>
      <c r="ZV80"/>
      <c r="ZW80"/>
      <c r="ZX80"/>
      <c r="ZY80"/>
      <c r="ZZ80"/>
      <c r="AAA80"/>
      <c r="AAB80"/>
      <c r="AAC80"/>
      <c r="AAD80"/>
      <c r="AAE80"/>
      <c r="AAF80"/>
      <c r="AAG80"/>
      <c r="AAH80"/>
      <c r="AAI80"/>
      <c r="AAJ80"/>
      <c r="AAK80"/>
      <c r="AAL80"/>
      <c r="AAM80"/>
      <c r="AAN80"/>
      <c r="AAO80"/>
      <c r="AAP80"/>
      <c r="AAQ80"/>
      <c r="AAR80"/>
      <c r="AAS80"/>
      <c r="AAT80"/>
      <c r="AAU80"/>
      <c r="AAV80"/>
      <c r="AAW80"/>
      <c r="AAX80"/>
      <c r="AAY80"/>
      <c r="AAZ80"/>
      <c r="ABA80"/>
      <c r="ABB80"/>
      <c r="ABC80"/>
      <c r="ABD80"/>
      <c r="ABE80"/>
      <c r="ABF80"/>
      <c r="ABG80"/>
      <c r="ABH80"/>
      <c r="ABI80"/>
      <c r="ABJ80"/>
      <c r="ABK80"/>
      <c r="ABL80"/>
      <c r="ABM80"/>
      <c r="ABN80"/>
      <c r="ABO80"/>
      <c r="ABP80"/>
      <c r="ABQ80"/>
      <c r="ABR80"/>
      <c r="ABS80"/>
      <c r="ABT80"/>
      <c r="ABU80"/>
      <c r="ABV80"/>
      <c r="ABW80"/>
      <c r="ABX80"/>
      <c r="ABY80"/>
      <c r="ABZ80"/>
      <c r="ACA80"/>
      <c r="ACB80"/>
      <c r="ACC80"/>
      <c r="ACD80"/>
      <c r="ACE80"/>
      <c r="ACF80"/>
      <c r="ACG80"/>
      <c r="ACH80"/>
      <c r="ACI80"/>
      <c r="ACJ80"/>
      <c r="ACK80"/>
      <c r="ACL80"/>
      <c r="ACM80"/>
      <c r="ACN80"/>
      <c r="ACO80"/>
      <c r="ACP80"/>
      <c r="ACQ80"/>
      <c r="ACR80"/>
      <c r="ACS80"/>
      <c r="ACT80"/>
      <c r="ACU80"/>
      <c r="ACV80"/>
      <c r="ACW80"/>
      <c r="ACX80"/>
      <c r="ACY80"/>
      <c r="ACZ80"/>
      <c r="ADA80"/>
      <c r="ADB80"/>
      <c r="ADC80"/>
      <c r="ADD80"/>
      <c r="ADE80"/>
      <c r="ADF80"/>
      <c r="ADG80"/>
      <c r="ADH80"/>
      <c r="ADI80"/>
      <c r="ADJ80"/>
      <c r="ADK80"/>
      <c r="ADL80"/>
      <c r="ADM80"/>
      <c r="ADN80"/>
      <c r="ADO80"/>
      <c r="ADP80"/>
      <c r="ADQ80"/>
      <c r="ADR80"/>
      <c r="ADS80"/>
      <c r="ADT80"/>
      <c r="ADU80"/>
      <c r="ADV80"/>
      <c r="ADW80"/>
      <c r="ADX80"/>
      <c r="ADY80"/>
      <c r="ADZ80"/>
      <c r="AEA80"/>
      <c r="AEB80"/>
      <c r="AEC80"/>
      <c r="AED80"/>
      <c r="AEE80"/>
      <c r="AEF80"/>
      <c r="AEG80"/>
      <c r="AEH80"/>
      <c r="AEI80"/>
      <c r="AEJ80"/>
      <c r="AEK80"/>
      <c r="AEL80"/>
      <c r="AEM80"/>
      <c r="AEN80"/>
      <c r="AEO80"/>
      <c r="AEP80"/>
      <c r="AEQ80"/>
      <c r="AER80"/>
      <c r="AES80"/>
      <c r="AET80"/>
      <c r="AEU80"/>
      <c r="AEV80"/>
      <c r="AEW80"/>
      <c r="AEX80"/>
      <c r="AEY80"/>
      <c r="AEZ80"/>
      <c r="AFA80"/>
      <c r="AFB80"/>
      <c r="AFC80"/>
      <c r="AFD80"/>
      <c r="AFE80"/>
      <c r="AFF80"/>
      <c r="AFG80"/>
      <c r="AFH80"/>
      <c r="AFI80"/>
      <c r="AFJ80"/>
      <c r="AFK80"/>
      <c r="AFL80"/>
      <c r="AFM80"/>
      <c r="AFN80"/>
      <c r="AFO80"/>
      <c r="AFP80"/>
      <c r="AFQ80"/>
      <c r="AFR80"/>
      <c r="AFS80"/>
      <c r="AFT80"/>
      <c r="AFU80"/>
      <c r="AFV80"/>
      <c r="AFW80"/>
      <c r="AFX80"/>
      <c r="AFY80"/>
      <c r="AFZ80"/>
      <c r="AGA80"/>
      <c r="AGB80"/>
      <c r="AGC80"/>
      <c r="AGD80"/>
      <c r="AGE80"/>
      <c r="AGF80"/>
      <c r="AGG80"/>
      <c r="AGH80"/>
      <c r="AGI80"/>
      <c r="AGJ80"/>
      <c r="AGK80"/>
      <c r="AGL80"/>
      <c r="AGM80"/>
      <c r="AGN80"/>
      <c r="AGO80"/>
      <c r="AGP80"/>
      <c r="AGQ80"/>
      <c r="AGR80"/>
      <c r="AGS80"/>
      <c r="AGT80"/>
      <c r="AGU80"/>
      <c r="AGV80"/>
      <c r="AGW80"/>
      <c r="AGX80"/>
      <c r="AGY80"/>
      <c r="AGZ80"/>
      <c r="AHA80"/>
      <c r="AHB80"/>
      <c r="AHC80"/>
      <c r="AHD80"/>
      <c r="AHE80"/>
      <c r="AHF80"/>
      <c r="AHG80"/>
      <c r="AHH80"/>
      <c r="AHI80"/>
      <c r="AHJ80"/>
      <c r="AHK80"/>
      <c r="AHL80"/>
      <c r="AHM80"/>
      <c r="AHN80"/>
      <c r="AHO80"/>
      <c r="AHP80"/>
      <c r="AHQ80"/>
      <c r="AHR80"/>
      <c r="AHS80"/>
      <c r="AHT80"/>
      <c r="AHU80"/>
      <c r="AHV80"/>
      <c r="AHW80"/>
      <c r="AHX80"/>
      <c r="AHY80"/>
      <c r="AHZ80"/>
      <c r="AIA80"/>
      <c r="AIB80"/>
      <c r="AIC80"/>
      <c r="AID80"/>
      <c r="AIE80"/>
      <c r="AIF80"/>
      <c r="AIG80"/>
      <c r="AIH80"/>
      <c r="AII80"/>
      <c r="AIJ80"/>
      <c r="AIK80"/>
      <c r="AIL80"/>
      <c r="AIM80"/>
      <c r="AIN80"/>
      <c r="AIO80"/>
      <c r="AIP80"/>
      <c r="AIQ80"/>
      <c r="AIR80"/>
      <c r="AIS80"/>
      <c r="AIT80"/>
      <c r="AIU80"/>
      <c r="AIV80"/>
      <c r="AIW80"/>
      <c r="AIX80"/>
      <c r="AIY80"/>
      <c r="AIZ80"/>
      <c r="AJA80"/>
      <c r="AJB80"/>
      <c r="AJC80"/>
      <c r="AJD80"/>
      <c r="AJE80"/>
      <c r="AJF80"/>
      <c r="AJG80"/>
      <c r="AJH80"/>
      <c r="AJI80"/>
      <c r="AJJ80"/>
      <c r="AJK80"/>
      <c r="AJL80"/>
      <c r="AJM80"/>
      <c r="AJN80"/>
      <c r="AJO80"/>
      <c r="AJP80"/>
      <c r="AJQ80"/>
      <c r="AJR80"/>
      <c r="AJS80"/>
      <c r="AJT80"/>
      <c r="AJU80"/>
      <c r="AJV80"/>
      <c r="AJW80"/>
      <c r="AJX80"/>
      <c r="AJY80"/>
      <c r="AJZ80"/>
      <c r="AKA80"/>
      <c r="AKB80"/>
      <c r="AKC80"/>
      <c r="AKD80"/>
      <c r="AKE80"/>
      <c r="AKF80"/>
      <c r="AKG80"/>
      <c r="AKH80"/>
      <c r="AKI80"/>
      <c r="AKJ80"/>
      <c r="AKK80"/>
      <c r="AKL80"/>
      <c r="AKM80"/>
      <c r="AKN80"/>
      <c r="AKO80"/>
      <c r="AKP80"/>
      <c r="AKQ80"/>
      <c r="AKR80"/>
      <c r="AKS80"/>
      <c r="AKT80"/>
      <c r="AKU80"/>
      <c r="AKV80"/>
      <c r="AKW80"/>
      <c r="AKX80"/>
      <c r="AKY80"/>
      <c r="AKZ80"/>
      <c r="ALA80"/>
      <c r="ALB80"/>
      <c r="ALC80"/>
      <c r="ALD80"/>
      <c r="ALE80"/>
      <c r="ALF80"/>
      <c r="ALG80"/>
      <c r="ALH80"/>
      <c r="ALI80"/>
      <c r="ALJ80"/>
      <c r="ALK80"/>
      <c r="ALL80"/>
      <c r="ALM80"/>
      <c r="ALN80"/>
      <c r="ALO80"/>
      <c r="ALP80"/>
      <c r="ALQ80"/>
      <c r="ALR80"/>
      <c r="ALS80"/>
      <c r="ALT80"/>
      <c r="ALU80"/>
      <c r="ALV80"/>
      <c r="ALW80"/>
      <c r="ALX80"/>
      <c r="ALY80"/>
      <c r="ALZ80"/>
      <c r="AMA80"/>
      <c r="AMB80"/>
      <c r="AMC80"/>
      <c r="AMD80"/>
      <c r="AME80"/>
      <c r="AMF80"/>
      <c r="AMG80"/>
      <c r="AMH80"/>
      <c r="AMI80"/>
      <c r="AMJ80"/>
      <c r="AMK80"/>
    </row>
    <row r="81" spans="1:1025" x14ac:dyDescent="0.25">
      <c r="A81" s="140" t="s">
        <v>122</v>
      </c>
      <c r="B81" s="234"/>
      <c r="C81" s="74" t="s">
        <v>127</v>
      </c>
      <c r="D81" s="74"/>
      <c r="E81" s="234"/>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c r="IW81"/>
      <c r="IX81"/>
      <c r="IY81"/>
      <c r="IZ81"/>
      <c r="JA81"/>
      <c r="JB81"/>
      <c r="JC81"/>
      <c r="JD81"/>
      <c r="JE81"/>
      <c r="JF81"/>
      <c r="JG81"/>
      <c r="JH81"/>
      <c r="JI81"/>
      <c r="JJ81"/>
      <c r="JK81"/>
      <c r="JL81"/>
      <c r="JM81"/>
      <c r="JN81"/>
      <c r="JO81"/>
      <c r="JP81"/>
      <c r="JQ81"/>
      <c r="JR81"/>
      <c r="JS81"/>
      <c r="JT81"/>
      <c r="JU81"/>
      <c r="JV81"/>
      <c r="JW81"/>
      <c r="JX81"/>
      <c r="JY81"/>
      <c r="JZ81"/>
      <c r="KA81"/>
      <c r="KB81"/>
      <c r="KC81"/>
      <c r="KD81"/>
      <c r="KE81"/>
      <c r="KF81"/>
      <c r="KG81"/>
      <c r="KH81"/>
      <c r="KI81"/>
      <c r="KJ81"/>
      <c r="KK81"/>
      <c r="KL81"/>
      <c r="KM81"/>
      <c r="KN81"/>
      <c r="KO81"/>
      <c r="KP81"/>
      <c r="KQ81"/>
      <c r="KR81"/>
      <c r="KS81"/>
      <c r="KT81"/>
      <c r="KU81"/>
      <c r="KV81"/>
      <c r="KW81"/>
      <c r="KX81"/>
      <c r="KY81"/>
      <c r="KZ81"/>
      <c r="LA81"/>
      <c r="LB81"/>
      <c r="LC81"/>
      <c r="LD81"/>
      <c r="LE81"/>
      <c r="LF81"/>
      <c r="LG81"/>
      <c r="LH81"/>
      <c r="LI81"/>
      <c r="LJ81"/>
      <c r="LK81"/>
      <c r="LL81"/>
      <c r="LM81"/>
      <c r="LN81"/>
      <c r="LO81"/>
      <c r="LP81"/>
      <c r="LQ81"/>
      <c r="LR81"/>
      <c r="LS81"/>
      <c r="LT81"/>
      <c r="LU81"/>
      <c r="LV81"/>
      <c r="LW81"/>
      <c r="LX81"/>
      <c r="LY81"/>
      <c r="LZ81"/>
      <c r="MA81"/>
      <c r="MB81"/>
      <c r="MC81"/>
      <c r="MD81"/>
      <c r="ME81"/>
      <c r="MF81"/>
      <c r="MG81"/>
      <c r="MH81"/>
      <c r="MI81"/>
      <c r="MJ81"/>
      <c r="MK81"/>
      <c r="ML81"/>
      <c r="MM81"/>
      <c r="MN81"/>
      <c r="MO81"/>
      <c r="MP81"/>
      <c r="MQ81"/>
      <c r="MR81"/>
      <c r="MS81"/>
      <c r="MT81"/>
      <c r="MU81"/>
      <c r="MV81"/>
      <c r="MW81"/>
      <c r="MX81"/>
      <c r="MY81"/>
      <c r="MZ81"/>
      <c r="NA81"/>
      <c r="NB81"/>
      <c r="NC81"/>
      <c r="ND81"/>
      <c r="NE81"/>
      <c r="NF81"/>
      <c r="NG81"/>
      <c r="NH81"/>
      <c r="NI81"/>
      <c r="NJ81"/>
      <c r="NK81"/>
      <c r="NL81"/>
      <c r="NM81"/>
      <c r="NN81"/>
      <c r="NO81"/>
      <c r="NP81"/>
      <c r="NQ81"/>
      <c r="NR81"/>
      <c r="NS81"/>
      <c r="NT81"/>
      <c r="NU81"/>
      <c r="NV81"/>
      <c r="NW81"/>
      <c r="NX81"/>
      <c r="NY81"/>
      <c r="NZ81"/>
      <c r="OA81"/>
      <c r="OB81"/>
      <c r="OC81"/>
      <c r="OD81"/>
      <c r="OE81"/>
      <c r="OF81"/>
      <c r="OG81"/>
      <c r="OH81"/>
      <c r="OI81"/>
      <c r="OJ81"/>
      <c r="OK81"/>
      <c r="OL81"/>
      <c r="OM81"/>
      <c r="ON81"/>
      <c r="OO81"/>
      <c r="OP81"/>
      <c r="OQ81"/>
      <c r="OR81"/>
      <c r="OS81"/>
      <c r="OT81"/>
      <c r="OU81"/>
      <c r="OV81"/>
      <c r="OW81"/>
      <c r="OX81"/>
      <c r="OY81"/>
      <c r="OZ81"/>
      <c r="PA81"/>
      <c r="PB81"/>
      <c r="PC81"/>
      <c r="PD81"/>
      <c r="PE81"/>
      <c r="PF81"/>
      <c r="PG81"/>
      <c r="PH81"/>
      <c r="PI81"/>
      <c r="PJ81"/>
      <c r="PK81"/>
      <c r="PL81"/>
      <c r="PM81"/>
      <c r="PN81"/>
      <c r="PO81"/>
      <c r="PP81"/>
      <c r="PQ81"/>
      <c r="PR81"/>
      <c r="PS81"/>
      <c r="PT81"/>
      <c r="PU81"/>
      <c r="PV81"/>
      <c r="PW81"/>
      <c r="PX81"/>
      <c r="PY81"/>
      <c r="PZ81"/>
      <c r="QA81"/>
      <c r="QB81"/>
      <c r="QC81"/>
      <c r="QD81"/>
      <c r="QE81"/>
      <c r="QF81"/>
      <c r="QG81"/>
      <c r="QH81"/>
      <c r="QI81"/>
      <c r="QJ81"/>
      <c r="QK81"/>
      <c r="QL81"/>
      <c r="QM81"/>
      <c r="QN81"/>
      <c r="QO81"/>
      <c r="QP81"/>
      <c r="QQ81"/>
      <c r="QR81"/>
      <c r="QS81"/>
      <c r="QT81"/>
      <c r="QU81"/>
      <c r="QV81"/>
      <c r="QW81"/>
      <c r="QX81"/>
      <c r="QY81"/>
      <c r="QZ81"/>
      <c r="RA81"/>
      <c r="RB81"/>
      <c r="RC81"/>
      <c r="RD81"/>
      <c r="RE81"/>
      <c r="RF81"/>
      <c r="RG81"/>
      <c r="RH81"/>
      <c r="RI81"/>
      <c r="RJ81"/>
      <c r="RK81"/>
      <c r="RL81"/>
      <c r="RM81"/>
      <c r="RN81"/>
      <c r="RO81"/>
      <c r="RP81"/>
      <c r="RQ81"/>
      <c r="RR81"/>
      <c r="RS81"/>
      <c r="RT81"/>
      <c r="RU81"/>
      <c r="RV81"/>
      <c r="RW81"/>
      <c r="RX81"/>
      <c r="RY81"/>
      <c r="RZ81"/>
      <c r="SA81"/>
      <c r="SB81"/>
      <c r="SC81"/>
      <c r="SD81"/>
      <c r="SE81"/>
      <c r="SF81"/>
      <c r="SG81"/>
      <c r="SH81"/>
      <c r="SI81"/>
      <c r="SJ81"/>
      <c r="SK81"/>
      <c r="SL81"/>
      <c r="SM81"/>
      <c r="SN81"/>
      <c r="SO81"/>
      <c r="SP81"/>
      <c r="SQ81"/>
      <c r="SR81"/>
      <c r="SS81"/>
      <c r="ST81"/>
      <c r="SU81"/>
      <c r="SV81"/>
      <c r="SW81"/>
      <c r="SX81"/>
      <c r="SY81"/>
      <c r="SZ81"/>
      <c r="TA81"/>
      <c r="TB81"/>
      <c r="TC81"/>
      <c r="TD81"/>
      <c r="TE81"/>
      <c r="TF81"/>
      <c r="TG81"/>
      <c r="TH81"/>
      <c r="TI81"/>
      <c r="TJ81"/>
      <c r="TK81"/>
      <c r="TL81"/>
      <c r="TM81"/>
      <c r="TN81"/>
      <c r="TO81"/>
      <c r="TP81"/>
      <c r="TQ81"/>
      <c r="TR81"/>
      <c r="TS81"/>
      <c r="TT81"/>
      <c r="TU81"/>
      <c r="TV81"/>
      <c r="TW81"/>
      <c r="TX81"/>
      <c r="TY81"/>
      <c r="TZ81"/>
      <c r="UA81"/>
      <c r="UB81"/>
      <c r="UC81"/>
      <c r="UD81"/>
      <c r="UE81"/>
      <c r="UF81"/>
      <c r="UG81"/>
      <c r="UH81"/>
      <c r="UI81"/>
      <c r="UJ81"/>
      <c r="UK81"/>
      <c r="UL81"/>
      <c r="UM81"/>
      <c r="UN81"/>
      <c r="UO81"/>
      <c r="UP81"/>
      <c r="UQ81"/>
      <c r="UR81"/>
      <c r="US81"/>
      <c r="UT81"/>
      <c r="UU81"/>
      <c r="UV81"/>
      <c r="UW81"/>
      <c r="UX81"/>
      <c r="UY81"/>
      <c r="UZ81"/>
      <c r="VA81"/>
      <c r="VB81"/>
      <c r="VC81"/>
      <c r="VD81"/>
      <c r="VE81"/>
      <c r="VF81"/>
      <c r="VG81"/>
      <c r="VH81"/>
      <c r="VI81"/>
      <c r="VJ81"/>
      <c r="VK81"/>
      <c r="VL81"/>
      <c r="VM81"/>
      <c r="VN81"/>
      <c r="VO81"/>
      <c r="VP81"/>
      <c r="VQ81"/>
      <c r="VR81"/>
      <c r="VS81"/>
      <c r="VT81"/>
      <c r="VU81"/>
      <c r="VV81"/>
      <c r="VW81"/>
      <c r="VX81"/>
      <c r="VY81"/>
      <c r="VZ81"/>
      <c r="WA81"/>
      <c r="WB81"/>
      <c r="WC81"/>
      <c r="WD81"/>
      <c r="WE81"/>
      <c r="WF81"/>
      <c r="WG81"/>
      <c r="WH81"/>
      <c r="WI81"/>
      <c r="WJ81"/>
      <c r="WK81"/>
      <c r="WL81"/>
      <c r="WM81"/>
      <c r="WN81"/>
      <c r="WO81"/>
      <c r="WP81"/>
      <c r="WQ81"/>
      <c r="WR81"/>
      <c r="WS81"/>
      <c r="WT81"/>
      <c r="WU81"/>
      <c r="WV81"/>
      <c r="WW81"/>
      <c r="WX81"/>
      <c r="WY81"/>
      <c r="WZ81"/>
      <c r="XA81"/>
      <c r="XB81"/>
      <c r="XC81"/>
      <c r="XD81"/>
      <c r="XE81"/>
      <c r="XF81"/>
      <c r="XG81"/>
      <c r="XH81"/>
      <c r="XI81"/>
      <c r="XJ81"/>
      <c r="XK81"/>
      <c r="XL81"/>
      <c r="XM81"/>
      <c r="XN81"/>
      <c r="XO81"/>
      <c r="XP81"/>
      <c r="XQ81"/>
      <c r="XR81"/>
      <c r="XS81"/>
      <c r="XT81"/>
      <c r="XU81"/>
      <c r="XV81"/>
      <c r="XW81"/>
      <c r="XX81"/>
      <c r="XY81"/>
      <c r="XZ81"/>
      <c r="YA81"/>
      <c r="YB81"/>
      <c r="YC81"/>
      <c r="YD81"/>
      <c r="YE81"/>
      <c r="YF81"/>
      <c r="YG81"/>
      <c r="YH81"/>
      <c r="YI81"/>
      <c r="YJ81"/>
      <c r="YK81"/>
      <c r="YL81"/>
      <c r="YM81"/>
      <c r="YN81"/>
      <c r="YO81"/>
      <c r="YP81"/>
      <c r="YQ81"/>
      <c r="YR81"/>
      <c r="YS81"/>
      <c r="YT81"/>
      <c r="YU81"/>
      <c r="YV81"/>
      <c r="YW81"/>
      <c r="YX81"/>
      <c r="YY81"/>
      <c r="YZ81"/>
      <c r="ZA81"/>
      <c r="ZB81"/>
      <c r="ZC81"/>
      <c r="ZD81"/>
      <c r="ZE81"/>
      <c r="ZF81"/>
      <c r="ZG81"/>
      <c r="ZH81"/>
      <c r="ZI81"/>
      <c r="ZJ81"/>
      <c r="ZK81"/>
      <c r="ZL81"/>
      <c r="ZM81"/>
      <c r="ZN81"/>
      <c r="ZO81"/>
      <c r="ZP81"/>
      <c r="ZQ81"/>
      <c r="ZR81"/>
      <c r="ZS81"/>
      <c r="ZT81"/>
      <c r="ZU81"/>
      <c r="ZV81"/>
      <c r="ZW81"/>
      <c r="ZX81"/>
      <c r="ZY81"/>
      <c r="ZZ81"/>
      <c r="AAA81"/>
      <c r="AAB81"/>
      <c r="AAC81"/>
      <c r="AAD81"/>
      <c r="AAE81"/>
      <c r="AAF81"/>
      <c r="AAG81"/>
      <c r="AAH81"/>
      <c r="AAI81"/>
      <c r="AAJ81"/>
      <c r="AAK81"/>
      <c r="AAL81"/>
      <c r="AAM81"/>
      <c r="AAN81"/>
      <c r="AAO81"/>
      <c r="AAP81"/>
      <c r="AAQ81"/>
      <c r="AAR81"/>
      <c r="AAS81"/>
      <c r="AAT81"/>
      <c r="AAU81"/>
      <c r="AAV81"/>
      <c r="AAW81"/>
      <c r="AAX81"/>
      <c r="AAY81"/>
      <c r="AAZ81"/>
      <c r="ABA81"/>
      <c r="ABB81"/>
      <c r="ABC81"/>
      <c r="ABD81"/>
      <c r="ABE81"/>
      <c r="ABF81"/>
      <c r="ABG81"/>
      <c r="ABH81"/>
      <c r="ABI81"/>
      <c r="ABJ81"/>
      <c r="ABK81"/>
      <c r="ABL81"/>
      <c r="ABM81"/>
      <c r="ABN81"/>
      <c r="ABO81"/>
      <c r="ABP81"/>
      <c r="ABQ81"/>
      <c r="ABR81"/>
      <c r="ABS81"/>
      <c r="ABT81"/>
      <c r="ABU81"/>
      <c r="ABV81"/>
      <c r="ABW81"/>
      <c r="ABX81"/>
      <c r="ABY81"/>
      <c r="ABZ81"/>
      <c r="ACA81"/>
      <c r="ACB81"/>
      <c r="ACC81"/>
      <c r="ACD81"/>
      <c r="ACE81"/>
      <c r="ACF81"/>
      <c r="ACG81"/>
      <c r="ACH81"/>
      <c r="ACI81"/>
      <c r="ACJ81"/>
      <c r="ACK81"/>
      <c r="ACL81"/>
      <c r="ACM81"/>
      <c r="ACN81"/>
      <c r="ACO81"/>
      <c r="ACP81"/>
      <c r="ACQ81"/>
      <c r="ACR81"/>
      <c r="ACS81"/>
      <c r="ACT81"/>
      <c r="ACU81"/>
      <c r="ACV81"/>
      <c r="ACW81"/>
      <c r="ACX81"/>
      <c r="ACY81"/>
      <c r="ACZ81"/>
      <c r="ADA81"/>
      <c r="ADB81"/>
      <c r="ADC81"/>
      <c r="ADD81"/>
      <c r="ADE81"/>
      <c r="ADF81"/>
      <c r="ADG81"/>
      <c r="ADH81"/>
      <c r="ADI81"/>
      <c r="ADJ81"/>
      <c r="ADK81"/>
      <c r="ADL81"/>
      <c r="ADM81"/>
      <c r="ADN81"/>
      <c r="ADO81"/>
      <c r="ADP81"/>
      <c r="ADQ81"/>
      <c r="ADR81"/>
      <c r="ADS81"/>
      <c r="ADT81"/>
      <c r="ADU81"/>
      <c r="ADV81"/>
      <c r="ADW81"/>
      <c r="ADX81"/>
      <c r="ADY81"/>
      <c r="ADZ81"/>
      <c r="AEA81"/>
      <c r="AEB81"/>
      <c r="AEC81"/>
      <c r="AED81"/>
      <c r="AEE81"/>
      <c r="AEF81"/>
      <c r="AEG81"/>
      <c r="AEH81"/>
      <c r="AEI81"/>
      <c r="AEJ81"/>
      <c r="AEK81"/>
      <c r="AEL81"/>
      <c r="AEM81"/>
      <c r="AEN81"/>
      <c r="AEO81"/>
      <c r="AEP81"/>
      <c r="AEQ81"/>
      <c r="AER81"/>
      <c r="AES81"/>
      <c r="AET81"/>
      <c r="AEU81"/>
      <c r="AEV81"/>
      <c r="AEW81"/>
      <c r="AEX81"/>
      <c r="AEY81"/>
      <c r="AEZ81"/>
      <c r="AFA81"/>
      <c r="AFB81"/>
      <c r="AFC81"/>
      <c r="AFD81"/>
      <c r="AFE81"/>
      <c r="AFF81"/>
      <c r="AFG81"/>
      <c r="AFH81"/>
      <c r="AFI81"/>
      <c r="AFJ81"/>
      <c r="AFK81"/>
      <c r="AFL81"/>
      <c r="AFM81"/>
      <c r="AFN81"/>
      <c r="AFO81"/>
      <c r="AFP81"/>
      <c r="AFQ81"/>
      <c r="AFR81"/>
      <c r="AFS81"/>
      <c r="AFT81"/>
      <c r="AFU81"/>
      <c r="AFV81"/>
      <c r="AFW81"/>
      <c r="AFX81"/>
      <c r="AFY81"/>
      <c r="AFZ81"/>
      <c r="AGA81"/>
      <c r="AGB81"/>
      <c r="AGC81"/>
      <c r="AGD81"/>
      <c r="AGE81"/>
      <c r="AGF81"/>
      <c r="AGG81"/>
      <c r="AGH81"/>
      <c r="AGI81"/>
      <c r="AGJ81"/>
      <c r="AGK81"/>
      <c r="AGL81"/>
      <c r="AGM81"/>
      <c r="AGN81"/>
      <c r="AGO81"/>
      <c r="AGP81"/>
      <c r="AGQ81"/>
      <c r="AGR81"/>
      <c r="AGS81"/>
      <c r="AGT81"/>
      <c r="AGU81"/>
      <c r="AGV81"/>
      <c r="AGW81"/>
      <c r="AGX81"/>
      <c r="AGY81"/>
      <c r="AGZ81"/>
      <c r="AHA81"/>
      <c r="AHB81"/>
      <c r="AHC81"/>
      <c r="AHD81"/>
      <c r="AHE81"/>
      <c r="AHF81"/>
      <c r="AHG81"/>
      <c r="AHH81"/>
      <c r="AHI81"/>
      <c r="AHJ81"/>
      <c r="AHK81"/>
      <c r="AHL81"/>
      <c r="AHM81"/>
      <c r="AHN81"/>
      <c r="AHO81"/>
      <c r="AHP81"/>
      <c r="AHQ81"/>
      <c r="AHR81"/>
      <c r="AHS81"/>
      <c r="AHT81"/>
      <c r="AHU81"/>
      <c r="AHV81"/>
      <c r="AHW81"/>
      <c r="AHX81"/>
      <c r="AHY81"/>
      <c r="AHZ81"/>
      <c r="AIA81"/>
      <c r="AIB81"/>
      <c r="AIC81"/>
      <c r="AID81"/>
      <c r="AIE81"/>
      <c r="AIF81"/>
      <c r="AIG81"/>
      <c r="AIH81"/>
      <c r="AII81"/>
      <c r="AIJ81"/>
      <c r="AIK81"/>
      <c r="AIL81"/>
      <c r="AIM81"/>
      <c r="AIN81"/>
      <c r="AIO81"/>
      <c r="AIP81"/>
      <c r="AIQ81"/>
      <c r="AIR81"/>
      <c r="AIS81"/>
      <c r="AIT81"/>
      <c r="AIU81"/>
      <c r="AIV81"/>
      <c r="AIW81"/>
      <c r="AIX81"/>
      <c r="AIY81"/>
      <c r="AIZ81"/>
      <c r="AJA81"/>
      <c r="AJB81"/>
      <c r="AJC81"/>
      <c r="AJD81"/>
      <c r="AJE81"/>
      <c r="AJF81"/>
      <c r="AJG81"/>
      <c r="AJH81"/>
      <c r="AJI81"/>
      <c r="AJJ81"/>
      <c r="AJK81"/>
      <c r="AJL81"/>
      <c r="AJM81"/>
      <c r="AJN81"/>
      <c r="AJO81"/>
      <c r="AJP81"/>
      <c r="AJQ81"/>
      <c r="AJR81"/>
      <c r="AJS81"/>
      <c r="AJT81"/>
      <c r="AJU81"/>
      <c r="AJV81"/>
      <c r="AJW81"/>
      <c r="AJX81"/>
      <c r="AJY81"/>
      <c r="AJZ81"/>
      <c r="AKA81"/>
      <c r="AKB81"/>
      <c r="AKC81"/>
      <c r="AKD81"/>
      <c r="AKE81"/>
      <c r="AKF81"/>
      <c r="AKG81"/>
      <c r="AKH81"/>
      <c r="AKI81"/>
      <c r="AKJ81"/>
      <c r="AKK81"/>
      <c r="AKL81"/>
      <c r="AKM81"/>
      <c r="AKN81"/>
      <c r="AKO81"/>
      <c r="AKP81"/>
      <c r="AKQ81"/>
      <c r="AKR81"/>
      <c r="AKS81"/>
      <c r="AKT81"/>
      <c r="AKU81"/>
      <c r="AKV81"/>
      <c r="AKW81"/>
      <c r="AKX81"/>
      <c r="AKY81"/>
      <c r="AKZ81"/>
      <c r="ALA81"/>
      <c r="ALB81"/>
      <c r="ALC81"/>
      <c r="ALD81"/>
      <c r="ALE81"/>
      <c r="ALF81"/>
      <c r="ALG81"/>
      <c r="ALH81"/>
      <c r="ALI81"/>
      <c r="ALJ81"/>
      <c r="ALK81"/>
      <c r="ALL81"/>
      <c r="ALM81"/>
      <c r="ALN81"/>
      <c r="ALO81"/>
      <c r="ALP81"/>
      <c r="ALQ81"/>
      <c r="ALR81"/>
      <c r="ALS81"/>
      <c r="ALT81"/>
      <c r="ALU81"/>
      <c r="ALV81"/>
      <c r="ALW81"/>
      <c r="ALX81"/>
      <c r="ALY81"/>
      <c r="ALZ81"/>
      <c r="AMA81"/>
      <c r="AMB81"/>
      <c r="AMC81"/>
      <c r="AMD81"/>
      <c r="AME81"/>
      <c r="AMF81"/>
      <c r="AMG81"/>
      <c r="AMH81"/>
      <c r="AMI81"/>
      <c r="AMJ81"/>
      <c r="AMK81"/>
    </row>
    <row r="82" spans="1:1025" x14ac:dyDescent="0.25">
      <c r="A82" s="140" t="s">
        <v>578</v>
      </c>
      <c r="B82" s="233">
        <f>'IX Charges indirectes'!A23:B23</f>
        <v>0</v>
      </c>
      <c r="C82" s="74" t="s">
        <v>128</v>
      </c>
      <c r="D82" s="74"/>
      <c r="E82" s="234"/>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c r="IW82"/>
      <c r="IX82"/>
      <c r="IY82"/>
      <c r="IZ82"/>
      <c r="JA82"/>
      <c r="JB82"/>
      <c r="JC82"/>
      <c r="JD82"/>
      <c r="JE82"/>
      <c r="JF82"/>
      <c r="JG82"/>
      <c r="JH82"/>
      <c r="JI82"/>
      <c r="JJ82"/>
      <c r="JK82"/>
      <c r="JL82"/>
      <c r="JM82"/>
      <c r="JN82"/>
      <c r="JO82"/>
      <c r="JP82"/>
      <c r="JQ82"/>
      <c r="JR82"/>
      <c r="JS82"/>
      <c r="JT82"/>
      <c r="JU82"/>
      <c r="JV82"/>
      <c r="JW82"/>
      <c r="JX82"/>
      <c r="JY82"/>
      <c r="JZ82"/>
      <c r="KA82"/>
      <c r="KB82"/>
      <c r="KC82"/>
      <c r="KD82"/>
      <c r="KE82"/>
      <c r="KF82"/>
      <c r="KG82"/>
      <c r="KH82"/>
      <c r="KI82"/>
      <c r="KJ82"/>
      <c r="KK82"/>
      <c r="KL82"/>
      <c r="KM82"/>
      <c r="KN82"/>
      <c r="KO82"/>
      <c r="KP82"/>
      <c r="KQ82"/>
      <c r="KR82"/>
      <c r="KS82"/>
      <c r="KT82"/>
      <c r="KU82"/>
      <c r="KV82"/>
      <c r="KW82"/>
      <c r="KX82"/>
      <c r="KY82"/>
      <c r="KZ82"/>
      <c r="LA82"/>
      <c r="LB82"/>
      <c r="LC82"/>
      <c r="LD82"/>
      <c r="LE82"/>
      <c r="LF82"/>
      <c r="LG82"/>
      <c r="LH82"/>
      <c r="LI82"/>
      <c r="LJ82"/>
      <c r="LK82"/>
      <c r="LL82"/>
      <c r="LM82"/>
      <c r="LN82"/>
      <c r="LO82"/>
      <c r="LP82"/>
      <c r="LQ82"/>
      <c r="LR82"/>
      <c r="LS82"/>
      <c r="LT82"/>
      <c r="LU82"/>
      <c r="LV82"/>
      <c r="LW82"/>
      <c r="LX82"/>
      <c r="LY82"/>
      <c r="LZ82"/>
      <c r="MA82"/>
      <c r="MB82"/>
      <c r="MC82"/>
      <c r="MD82"/>
      <c r="ME82"/>
      <c r="MF82"/>
      <c r="MG82"/>
      <c r="MH82"/>
      <c r="MI82"/>
      <c r="MJ82"/>
      <c r="MK82"/>
      <c r="ML82"/>
      <c r="MM82"/>
      <c r="MN82"/>
      <c r="MO82"/>
      <c r="MP82"/>
      <c r="MQ82"/>
      <c r="MR82"/>
      <c r="MS82"/>
      <c r="MT82"/>
      <c r="MU82"/>
      <c r="MV82"/>
      <c r="MW82"/>
      <c r="MX82"/>
      <c r="MY82"/>
      <c r="MZ82"/>
      <c r="NA82"/>
      <c r="NB82"/>
      <c r="NC82"/>
      <c r="ND82"/>
      <c r="NE82"/>
      <c r="NF82"/>
      <c r="NG82"/>
      <c r="NH82"/>
      <c r="NI82"/>
      <c r="NJ82"/>
      <c r="NK82"/>
      <c r="NL82"/>
      <c r="NM82"/>
      <c r="NN82"/>
      <c r="NO82"/>
      <c r="NP82"/>
      <c r="NQ82"/>
      <c r="NR82"/>
      <c r="NS82"/>
      <c r="NT82"/>
      <c r="NU82"/>
      <c r="NV82"/>
      <c r="NW82"/>
      <c r="NX82"/>
      <c r="NY82"/>
      <c r="NZ82"/>
      <c r="OA82"/>
      <c r="OB82"/>
      <c r="OC82"/>
      <c r="OD82"/>
      <c r="OE82"/>
      <c r="OF82"/>
      <c r="OG82"/>
      <c r="OH82"/>
      <c r="OI82"/>
      <c r="OJ82"/>
      <c r="OK82"/>
      <c r="OL82"/>
      <c r="OM82"/>
      <c r="ON82"/>
      <c r="OO82"/>
      <c r="OP82"/>
      <c r="OQ82"/>
      <c r="OR82"/>
      <c r="OS82"/>
      <c r="OT82"/>
      <c r="OU82"/>
      <c r="OV82"/>
      <c r="OW82"/>
      <c r="OX82"/>
      <c r="OY82"/>
      <c r="OZ82"/>
      <c r="PA82"/>
      <c r="PB82"/>
      <c r="PC82"/>
      <c r="PD82"/>
      <c r="PE82"/>
      <c r="PF82"/>
      <c r="PG82"/>
      <c r="PH82"/>
      <c r="PI82"/>
      <c r="PJ82"/>
      <c r="PK82"/>
      <c r="PL82"/>
      <c r="PM82"/>
      <c r="PN82"/>
      <c r="PO82"/>
      <c r="PP82"/>
      <c r="PQ82"/>
      <c r="PR82"/>
      <c r="PS82"/>
      <c r="PT82"/>
      <c r="PU82"/>
      <c r="PV82"/>
      <c r="PW82"/>
      <c r="PX82"/>
      <c r="PY82"/>
      <c r="PZ82"/>
      <c r="QA82"/>
      <c r="QB82"/>
      <c r="QC82"/>
      <c r="QD82"/>
      <c r="QE82"/>
      <c r="QF82"/>
      <c r="QG82"/>
      <c r="QH82"/>
      <c r="QI82"/>
      <c r="QJ82"/>
      <c r="QK82"/>
      <c r="QL82"/>
      <c r="QM82"/>
      <c r="QN82"/>
      <c r="QO82"/>
      <c r="QP82"/>
      <c r="QQ82"/>
      <c r="QR82"/>
      <c r="QS82"/>
      <c r="QT82"/>
      <c r="QU82"/>
      <c r="QV82"/>
      <c r="QW82"/>
      <c r="QX82"/>
      <c r="QY82"/>
      <c r="QZ82"/>
      <c r="RA82"/>
      <c r="RB82"/>
      <c r="RC82"/>
      <c r="RD82"/>
      <c r="RE82"/>
      <c r="RF82"/>
      <c r="RG82"/>
      <c r="RH82"/>
      <c r="RI82"/>
      <c r="RJ82"/>
      <c r="RK82"/>
      <c r="RL82"/>
      <c r="RM82"/>
      <c r="RN82"/>
      <c r="RO82"/>
      <c r="RP82"/>
      <c r="RQ82"/>
      <c r="RR82"/>
      <c r="RS82"/>
      <c r="RT82"/>
      <c r="RU82"/>
      <c r="RV82"/>
      <c r="RW82"/>
      <c r="RX82"/>
      <c r="RY82"/>
      <c r="RZ82"/>
      <c r="SA82"/>
      <c r="SB82"/>
      <c r="SC82"/>
      <c r="SD82"/>
      <c r="SE82"/>
      <c r="SF82"/>
      <c r="SG82"/>
      <c r="SH82"/>
      <c r="SI82"/>
      <c r="SJ82"/>
      <c r="SK82"/>
      <c r="SL82"/>
      <c r="SM82"/>
      <c r="SN82"/>
      <c r="SO82"/>
      <c r="SP82"/>
      <c r="SQ82"/>
      <c r="SR82"/>
      <c r="SS82"/>
      <c r="ST82"/>
      <c r="SU82"/>
      <c r="SV82"/>
      <c r="SW82"/>
      <c r="SX82"/>
      <c r="SY82"/>
      <c r="SZ82"/>
      <c r="TA82"/>
      <c r="TB82"/>
      <c r="TC82"/>
      <c r="TD82"/>
      <c r="TE82"/>
      <c r="TF82"/>
      <c r="TG82"/>
      <c r="TH82"/>
      <c r="TI82"/>
      <c r="TJ82"/>
      <c r="TK82"/>
      <c r="TL82"/>
      <c r="TM82"/>
      <c r="TN82"/>
      <c r="TO82"/>
      <c r="TP82"/>
      <c r="TQ82"/>
      <c r="TR82"/>
      <c r="TS82"/>
      <c r="TT82"/>
      <c r="TU82"/>
      <c r="TV82"/>
      <c r="TW82"/>
      <c r="TX82"/>
      <c r="TY82"/>
      <c r="TZ82"/>
      <c r="UA82"/>
      <c r="UB82"/>
      <c r="UC82"/>
      <c r="UD82"/>
      <c r="UE82"/>
      <c r="UF82"/>
      <c r="UG82"/>
      <c r="UH82"/>
      <c r="UI82"/>
      <c r="UJ82"/>
      <c r="UK82"/>
      <c r="UL82"/>
      <c r="UM82"/>
      <c r="UN82"/>
      <c r="UO82"/>
      <c r="UP82"/>
      <c r="UQ82"/>
      <c r="UR82"/>
      <c r="US82"/>
      <c r="UT82"/>
      <c r="UU82"/>
      <c r="UV82"/>
      <c r="UW82"/>
      <c r="UX82"/>
      <c r="UY82"/>
      <c r="UZ82"/>
      <c r="VA82"/>
      <c r="VB82"/>
      <c r="VC82"/>
      <c r="VD82"/>
      <c r="VE82"/>
      <c r="VF82"/>
      <c r="VG82"/>
      <c r="VH82"/>
      <c r="VI82"/>
      <c r="VJ82"/>
      <c r="VK82"/>
      <c r="VL82"/>
      <c r="VM82"/>
      <c r="VN82"/>
      <c r="VO82"/>
      <c r="VP82"/>
      <c r="VQ82"/>
      <c r="VR82"/>
      <c r="VS82"/>
      <c r="VT82"/>
      <c r="VU82"/>
      <c r="VV82"/>
      <c r="VW82"/>
      <c r="VX82"/>
      <c r="VY82"/>
      <c r="VZ82"/>
      <c r="WA82"/>
      <c r="WB82"/>
      <c r="WC82"/>
      <c r="WD82"/>
      <c r="WE82"/>
      <c r="WF82"/>
      <c r="WG82"/>
      <c r="WH82"/>
      <c r="WI82"/>
      <c r="WJ82"/>
      <c r="WK82"/>
      <c r="WL82"/>
      <c r="WM82"/>
      <c r="WN82"/>
      <c r="WO82"/>
      <c r="WP82"/>
      <c r="WQ82"/>
      <c r="WR82"/>
      <c r="WS82"/>
      <c r="WT82"/>
      <c r="WU82"/>
      <c r="WV82"/>
      <c r="WW82"/>
      <c r="WX82"/>
      <c r="WY82"/>
      <c r="WZ82"/>
      <c r="XA82"/>
      <c r="XB82"/>
      <c r="XC82"/>
      <c r="XD82"/>
      <c r="XE82"/>
      <c r="XF82"/>
      <c r="XG82"/>
      <c r="XH82"/>
      <c r="XI82"/>
      <c r="XJ82"/>
      <c r="XK82"/>
      <c r="XL82"/>
      <c r="XM82"/>
      <c r="XN82"/>
      <c r="XO82"/>
      <c r="XP82"/>
      <c r="XQ82"/>
      <c r="XR82"/>
      <c r="XS82"/>
      <c r="XT82"/>
      <c r="XU82"/>
      <c r="XV82"/>
      <c r="XW82"/>
      <c r="XX82"/>
      <c r="XY82"/>
      <c r="XZ82"/>
      <c r="YA82"/>
      <c r="YB82"/>
      <c r="YC82"/>
      <c r="YD82"/>
      <c r="YE82"/>
      <c r="YF82"/>
      <c r="YG82"/>
      <c r="YH82"/>
      <c r="YI82"/>
      <c r="YJ82"/>
      <c r="YK82"/>
      <c r="YL82"/>
      <c r="YM82"/>
      <c r="YN82"/>
      <c r="YO82"/>
      <c r="YP82"/>
      <c r="YQ82"/>
      <c r="YR82"/>
      <c r="YS82"/>
      <c r="YT82"/>
      <c r="YU82"/>
      <c r="YV82"/>
      <c r="YW82"/>
      <c r="YX82"/>
      <c r="YY82"/>
      <c r="YZ82"/>
      <c r="ZA82"/>
      <c r="ZB82"/>
      <c r="ZC82"/>
      <c r="ZD82"/>
      <c r="ZE82"/>
      <c r="ZF82"/>
      <c r="ZG82"/>
      <c r="ZH82"/>
      <c r="ZI82"/>
      <c r="ZJ82"/>
      <c r="ZK82"/>
      <c r="ZL82"/>
      <c r="ZM82"/>
      <c r="ZN82"/>
      <c r="ZO82"/>
      <c r="ZP82"/>
      <c r="ZQ82"/>
      <c r="ZR82"/>
      <c r="ZS82"/>
      <c r="ZT82"/>
      <c r="ZU82"/>
      <c r="ZV82"/>
      <c r="ZW82"/>
      <c r="ZX82"/>
      <c r="ZY82"/>
      <c r="ZZ82"/>
      <c r="AAA82"/>
      <c r="AAB82"/>
      <c r="AAC82"/>
      <c r="AAD82"/>
      <c r="AAE82"/>
      <c r="AAF82"/>
      <c r="AAG82"/>
      <c r="AAH82"/>
      <c r="AAI82"/>
      <c r="AAJ82"/>
      <c r="AAK82"/>
      <c r="AAL82"/>
      <c r="AAM82"/>
      <c r="AAN82"/>
      <c r="AAO82"/>
      <c r="AAP82"/>
      <c r="AAQ82"/>
      <c r="AAR82"/>
      <c r="AAS82"/>
      <c r="AAT82"/>
      <c r="AAU82"/>
      <c r="AAV82"/>
      <c r="AAW82"/>
      <c r="AAX82"/>
      <c r="AAY82"/>
      <c r="AAZ82"/>
      <c r="ABA82"/>
      <c r="ABB82"/>
      <c r="ABC82"/>
      <c r="ABD82"/>
      <c r="ABE82"/>
      <c r="ABF82"/>
      <c r="ABG82"/>
      <c r="ABH82"/>
      <c r="ABI82"/>
      <c r="ABJ82"/>
      <c r="ABK82"/>
      <c r="ABL82"/>
      <c r="ABM82"/>
      <c r="ABN82"/>
      <c r="ABO82"/>
      <c r="ABP82"/>
      <c r="ABQ82"/>
      <c r="ABR82"/>
      <c r="ABS82"/>
      <c r="ABT82"/>
      <c r="ABU82"/>
      <c r="ABV82"/>
      <c r="ABW82"/>
      <c r="ABX82"/>
      <c r="ABY82"/>
      <c r="ABZ82"/>
      <c r="ACA82"/>
      <c r="ACB82"/>
      <c r="ACC82"/>
      <c r="ACD82"/>
      <c r="ACE82"/>
      <c r="ACF82"/>
      <c r="ACG82"/>
      <c r="ACH82"/>
      <c r="ACI82"/>
      <c r="ACJ82"/>
      <c r="ACK82"/>
      <c r="ACL82"/>
      <c r="ACM82"/>
      <c r="ACN82"/>
      <c r="ACO82"/>
      <c r="ACP82"/>
      <c r="ACQ82"/>
      <c r="ACR82"/>
      <c r="ACS82"/>
      <c r="ACT82"/>
      <c r="ACU82"/>
      <c r="ACV82"/>
      <c r="ACW82"/>
      <c r="ACX82"/>
      <c r="ACY82"/>
      <c r="ACZ82"/>
      <c r="ADA82"/>
      <c r="ADB82"/>
      <c r="ADC82"/>
      <c r="ADD82"/>
      <c r="ADE82"/>
      <c r="ADF82"/>
      <c r="ADG82"/>
      <c r="ADH82"/>
      <c r="ADI82"/>
      <c r="ADJ82"/>
      <c r="ADK82"/>
      <c r="ADL82"/>
      <c r="ADM82"/>
      <c r="ADN82"/>
      <c r="ADO82"/>
      <c r="ADP82"/>
      <c r="ADQ82"/>
      <c r="ADR82"/>
      <c r="ADS82"/>
      <c r="ADT82"/>
      <c r="ADU82"/>
      <c r="ADV82"/>
      <c r="ADW82"/>
      <c r="ADX82"/>
      <c r="ADY82"/>
      <c r="ADZ82"/>
      <c r="AEA82"/>
      <c r="AEB82"/>
      <c r="AEC82"/>
      <c r="AED82"/>
      <c r="AEE82"/>
      <c r="AEF82"/>
      <c r="AEG82"/>
      <c r="AEH82"/>
      <c r="AEI82"/>
      <c r="AEJ82"/>
      <c r="AEK82"/>
      <c r="AEL82"/>
      <c r="AEM82"/>
      <c r="AEN82"/>
      <c r="AEO82"/>
      <c r="AEP82"/>
      <c r="AEQ82"/>
      <c r="AER82"/>
      <c r="AES82"/>
      <c r="AET82"/>
      <c r="AEU82"/>
      <c r="AEV82"/>
      <c r="AEW82"/>
      <c r="AEX82"/>
      <c r="AEY82"/>
      <c r="AEZ82"/>
      <c r="AFA82"/>
      <c r="AFB82"/>
      <c r="AFC82"/>
      <c r="AFD82"/>
      <c r="AFE82"/>
      <c r="AFF82"/>
      <c r="AFG82"/>
      <c r="AFH82"/>
      <c r="AFI82"/>
      <c r="AFJ82"/>
      <c r="AFK82"/>
      <c r="AFL82"/>
      <c r="AFM82"/>
      <c r="AFN82"/>
      <c r="AFO82"/>
      <c r="AFP82"/>
      <c r="AFQ82"/>
      <c r="AFR82"/>
      <c r="AFS82"/>
      <c r="AFT82"/>
      <c r="AFU82"/>
      <c r="AFV82"/>
      <c r="AFW82"/>
      <c r="AFX82"/>
      <c r="AFY82"/>
      <c r="AFZ82"/>
      <c r="AGA82"/>
      <c r="AGB82"/>
      <c r="AGC82"/>
      <c r="AGD82"/>
      <c r="AGE82"/>
      <c r="AGF82"/>
      <c r="AGG82"/>
      <c r="AGH82"/>
      <c r="AGI82"/>
      <c r="AGJ82"/>
      <c r="AGK82"/>
      <c r="AGL82"/>
      <c r="AGM82"/>
      <c r="AGN82"/>
      <c r="AGO82"/>
      <c r="AGP82"/>
      <c r="AGQ82"/>
      <c r="AGR82"/>
      <c r="AGS82"/>
      <c r="AGT82"/>
      <c r="AGU82"/>
      <c r="AGV82"/>
      <c r="AGW82"/>
      <c r="AGX82"/>
      <c r="AGY82"/>
      <c r="AGZ82"/>
      <c r="AHA82"/>
      <c r="AHB82"/>
      <c r="AHC82"/>
      <c r="AHD82"/>
      <c r="AHE82"/>
      <c r="AHF82"/>
      <c r="AHG82"/>
      <c r="AHH82"/>
      <c r="AHI82"/>
      <c r="AHJ82"/>
      <c r="AHK82"/>
      <c r="AHL82"/>
      <c r="AHM82"/>
      <c r="AHN82"/>
      <c r="AHO82"/>
      <c r="AHP82"/>
      <c r="AHQ82"/>
      <c r="AHR82"/>
      <c r="AHS82"/>
      <c r="AHT82"/>
      <c r="AHU82"/>
      <c r="AHV82"/>
      <c r="AHW82"/>
      <c r="AHX82"/>
      <c r="AHY82"/>
      <c r="AHZ82"/>
      <c r="AIA82"/>
      <c r="AIB82"/>
      <c r="AIC82"/>
      <c r="AID82"/>
      <c r="AIE82"/>
      <c r="AIF82"/>
      <c r="AIG82"/>
      <c r="AIH82"/>
      <c r="AII82"/>
      <c r="AIJ82"/>
      <c r="AIK82"/>
      <c r="AIL82"/>
      <c r="AIM82"/>
      <c r="AIN82"/>
      <c r="AIO82"/>
      <c r="AIP82"/>
      <c r="AIQ82"/>
      <c r="AIR82"/>
      <c r="AIS82"/>
      <c r="AIT82"/>
      <c r="AIU82"/>
      <c r="AIV82"/>
      <c r="AIW82"/>
      <c r="AIX82"/>
      <c r="AIY82"/>
      <c r="AIZ82"/>
      <c r="AJA82"/>
      <c r="AJB82"/>
      <c r="AJC82"/>
      <c r="AJD82"/>
      <c r="AJE82"/>
      <c r="AJF82"/>
      <c r="AJG82"/>
      <c r="AJH82"/>
      <c r="AJI82"/>
      <c r="AJJ82"/>
      <c r="AJK82"/>
      <c r="AJL82"/>
      <c r="AJM82"/>
      <c r="AJN82"/>
      <c r="AJO82"/>
      <c r="AJP82"/>
      <c r="AJQ82"/>
      <c r="AJR82"/>
      <c r="AJS82"/>
      <c r="AJT82"/>
      <c r="AJU82"/>
      <c r="AJV82"/>
      <c r="AJW82"/>
      <c r="AJX82"/>
      <c r="AJY82"/>
      <c r="AJZ82"/>
      <c r="AKA82"/>
      <c r="AKB82"/>
      <c r="AKC82"/>
      <c r="AKD82"/>
      <c r="AKE82"/>
      <c r="AKF82"/>
      <c r="AKG82"/>
      <c r="AKH82"/>
      <c r="AKI82"/>
      <c r="AKJ82"/>
      <c r="AKK82"/>
      <c r="AKL82"/>
      <c r="AKM82"/>
      <c r="AKN82"/>
      <c r="AKO82"/>
      <c r="AKP82"/>
      <c r="AKQ82"/>
      <c r="AKR82"/>
      <c r="AKS82"/>
      <c r="AKT82"/>
      <c r="AKU82"/>
      <c r="AKV82"/>
      <c r="AKW82"/>
      <c r="AKX82"/>
      <c r="AKY82"/>
      <c r="AKZ82"/>
      <c r="ALA82"/>
      <c r="ALB82"/>
      <c r="ALC82"/>
      <c r="ALD82"/>
      <c r="ALE82"/>
      <c r="ALF82"/>
      <c r="ALG82"/>
      <c r="ALH82"/>
      <c r="ALI82"/>
      <c r="ALJ82"/>
      <c r="ALK82"/>
      <c r="ALL82"/>
      <c r="ALM82"/>
      <c r="ALN82"/>
      <c r="ALO82"/>
      <c r="ALP82"/>
      <c r="ALQ82"/>
      <c r="ALR82"/>
      <c r="ALS82"/>
      <c r="ALT82"/>
      <c r="ALU82"/>
      <c r="ALV82"/>
      <c r="ALW82"/>
      <c r="ALX82"/>
      <c r="ALY82"/>
      <c r="ALZ82"/>
      <c r="AMA82"/>
      <c r="AMB82"/>
      <c r="AMC82"/>
      <c r="AMD82"/>
      <c r="AME82"/>
      <c r="AMF82"/>
      <c r="AMG82"/>
      <c r="AMH82"/>
      <c r="AMI82"/>
      <c r="AMJ82"/>
      <c r="AMK82"/>
    </row>
    <row r="83" spans="1:1025" x14ac:dyDescent="0.25">
      <c r="A83" s="141" t="s">
        <v>101</v>
      </c>
      <c r="B83" s="235">
        <f>SUM(B78:B82)</f>
        <v>0</v>
      </c>
      <c r="C83" s="76" t="s">
        <v>101</v>
      </c>
      <c r="D83" s="123"/>
      <c r="E83" s="235">
        <f>SUM(E78:E82)</f>
        <v>0</v>
      </c>
    </row>
    <row r="84" spans="1:1025" x14ac:dyDescent="0.25">
      <c r="A84" s="141" t="s">
        <v>339</v>
      </c>
      <c r="B84" s="236" t="e">
        <f>B83/'VI.2 Temps des personnels'!C74</f>
        <v>#DIV/0!</v>
      </c>
      <c r="C84" s="76"/>
      <c r="D84" s="123"/>
      <c r="E84" s="235"/>
    </row>
    <row r="85" spans="1:1025" x14ac:dyDescent="0.25">
      <c r="A85" s="139" t="s">
        <v>572</v>
      </c>
      <c r="B85" s="237" t="s">
        <v>268</v>
      </c>
      <c r="C85" s="135"/>
      <c r="D85" s="135"/>
      <c r="E85" s="232"/>
    </row>
    <row r="86" spans="1:1025" x14ac:dyDescent="0.25">
      <c r="A86" s="136" t="s">
        <v>131</v>
      </c>
      <c r="B86" s="225" t="s">
        <v>132</v>
      </c>
      <c r="C86" s="73" t="s">
        <v>133</v>
      </c>
      <c r="D86" s="73"/>
      <c r="E86" s="225" t="s">
        <v>132</v>
      </c>
    </row>
    <row r="87" spans="1:1025" x14ac:dyDescent="0.25">
      <c r="A87" s="140" t="s">
        <v>576</v>
      </c>
      <c r="B87" s="233">
        <f>'VI.2 Temps des personnels'!I13</f>
        <v>0</v>
      </c>
      <c r="C87" s="75" t="s">
        <v>134</v>
      </c>
      <c r="D87" s="125" t="s">
        <v>361</v>
      </c>
      <c r="E87" s="234"/>
    </row>
    <row r="88" spans="1:1025" x14ac:dyDescent="0.25">
      <c r="A88" s="140" t="s">
        <v>536</v>
      </c>
      <c r="B88" s="233">
        <f>'VII Frais de mission'!G10</f>
        <v>0</v>
      </c>
      <c r="C88" s="75" t="s">
        <v>134</v>
      </c>
      <c r="D88" s="125" t="s">
        <v>361</v>
      </c>
      <c r="E88" s="234"/>
    </row>
    <row r="89" spans="1:1025" x14ac:dyDescent="0.25">
      <c r="A89" s="140" t="s">
        <v>579</v>
      </c>
      <c r="B89" s="234"/>
      <c r="C89" s="75" t="s">
        <v>135</v>
      </c>
      <c r="D89" s="125" t="s">
        <v>361</v>
      </c>
      <c r="E89" s="234"/>
    </row>
    <row r="90" spans="1:1025" x14ac:dyDescent="0.25">
      <c r="A90" s="140" t="s">
        <v>122</v>
      </c>
      <c r="B90" s="234"/>
      <c r="C90" s="74" t="s">
        <v>127</v>
      </c>
      <c r="D90" s="74"/>
      <c r="E90" s="234"/>
    </row>
    <row r="91" spans="1:1025" x14ac:dyDescent="0.25">
      <c r="A91" s="140" t="s">
        <v>578</v>
      </c>
      <c r="B91" s="233">
        <f>'IX Charges indirectes'!A25:B25</f>
        <v>0</v>
      </c>
      <c r="C91" s="74" t="s">
        <v>128</v>
      </c>
      <c r="D91" s="74"/>
      <c r="E91" s="234"/>
    </row>
    <row r="92" spans="1:1025" x14ac:dyDescent="0.25">
      <c r="A92" s="141" t="s">
        <v>101</v>
      </c>
      <c r="B92" s="235">
        <f>SUM(B87:B91)</f>
        <v>0</v>
      </c>
      <c r="C92" s="76" t="s">
        <v>101</v>
      </c>
      <c r="D92" s="123"/>
      <c r="E92" s="235">
        <f>SUM(E87:E91)</f>
        <v>0</v>
      </c>
    </row>
    <row r="93" spans="1:1025" x14ac:dyDescent="0.25">
      <c r="A93" s="141" t="s">
        <v>339</v>
      </c>
      <c r="B93" s="236" t="e">
        <f>B92/'VI.2 Temps des personnels'!D74</f>
        <v>#DIV/0!</v>
      </c>
      <c r="C93" s="76"/>
      <c r="D93" s="123"/>
      <c r="E93" s="235"/>
    </row>
    <row r="94" spans="1:1025" x14ac:dyDescent="0.25">
      <c r="A94" s="139" t="s">
        <v>542</v>
      </c>
      <c r="B94" s="237" t="s">
        <v>280</v>
      </c>
      <c r="C94" s="135"/>
      <c r="D94" s="135"/>
      <c r="E94" s="244"/>
    </row>
    <row r="95" spans="1:1025" x14ac:dyDescent="0.25">
      <c r="A95" s="136" t="s">
        <v>131</v>
      </c>
      <c r="B95" s="225" t="s">
        <v>132</v>
      </c>
      <c r="C95" s="136" t="s">
        <v>133</v>
      </c>
      <c r="D95" s="136"/>
      <c r="E95" s="245" t="s">
        <v>132</v>
      </c>
    </row>
    <row r="96" spans="1:1025" x14ac:dyDescent="0.25">
      <c r="A96" s="140" t="s">
        <v>576</v>
      </c>
      <c r="B96" s="233">
        <f>'VI.2 Temps des personnels'!I14</f>
        <v>0</v>
      </c>
      <c r="C96" s="75" t="s">
        <v>134</v>
      </c>
      <c r="D96" s="125" t="s">
        <v>361</v>
      </c>
      <c r="E96" s="234"/>
    </row>
    <row r="97" spans="1:5" x14ac:dyDescent="0.25">
      <c r="A97" s="140" t="s">
        <v>536</v>
      </c>
      <c r="B97" s="233">
        <f>'VII Frais de mission'!G18</f>
        <v>0</v>
      </c>
      <c r="C97" s="75" t="s">
        <v>134</v>
      </c>
      <c r="D97" s="125" t="s">
        <v>361</v>
      </c>
      <c r="E97" s="234"/>
    </row>
    <row r="98" spans="1:5" x14ac:dyDescent="0.25">
      <c r="A98" s="140" t="s">
        <v>579</v>
      </c>
      <c r="B98" s="234"/>
      <c r="C98" s="75" t="s">
        <v>135</v>
      </c>
      <c r="D98" s="125" t="s">
        <v>361</v>
      </c>
      <c r="E98" s="234"/>
    </row>
    <row r="99" spans="1:5" x14ac:dyDescent="0.25">
      <c r="A99" s="140" t="s">
        <v>122</v>
      </c>
      <c r="B99" s="234"/>
      <c r="C99" s="74" t="s">
        <v>127</v>
      </c>
      <c r="D99" s="74"/>
      <c r="E99" s="234"/>
    </row>
    <row r="100" spans="1:5" x14ac:dyDescent="0.25">
      <c r="A100" s="140" t="s">
        <v>578</v>
      </c>
      <c r="B100" s="233">
        <f>'IX Charges indirectes'!A27:B27</f>
        <v>0</v>
      </c>
      <c r="C100" s="74" t="s">
        <v>128</v>
      </c>
      <c r="D100" s="74"/>
      <c r="E100" s="234"/>
    </row>
    <row r="101" spans="1:5" x14ac:dyDescent="0.25">
      <c r="A101" s="141" t="s">
        <v>101</v>
      </c>
      <c r="B101" s="235">
        <f>SUM(B96:B100)</f>
        <v>0</v>
      </c>
      <c r="C101" s="76" t="s">
        <v>101</v>
      </c>
      <c r="D101" s="123"/>
      <c r="E101" s="235">
        <f>SUM(E96:E100)</f>
        <v>0</v>
      </c>
    </row>
    <row r="102" spans="1:5" x14ac:dyDescent="0.25">
      <c r="A102" s="141" t="s">
        <v>339</v>
      </c>
      <c r="B102" s="236" t="e">
        <f>B101/'VI.2 Temps des personnels'!E74</f>
        <v>#DIV/0!</v>
      </c>
      <c r="C102" s="76"/>
      <c r="D102" s="123"/>
      <c r="E102" s="235"/>
    </row>
    <row r="103" spans="1:5" x14ac:dyDescent="0.25">
      <c r="A103" s="139" t="s">
        <v>547</v>
      </c>
      <c r="B103" s="237" t="s">
        <v>282</v>
      </c>
      <c r="C103" s="135"/>
      <c r="D103" s="135"/>
      <c r="E103" s="244"/>
    </row>
    <row r="104" spans="1:5" x14ac:dyDescent="0.25">
      <c r="A104" s="136" t="s">
        <v>131</v>
      </c>
      <c r="B104" s="225" t="s">
        <v>132</v>
      </c>
      <c r="C104" s="73" t="s">
        <v>133</v>
      </c>
      <c r="D104" s="73"/>
      <c r="E104" s="225" t="s">
        <v>132</v>
      </c>
    </row>
    <row r="105" spans="1:5" x14ac:dyDescent="0.25">
      <c r="A105" s="140" t="s">
        <v>576</v>
      </c>
      <c r="B105" s="233">
        <f>'VI.2 Temps des personnels'!I15</f>
        <v>0</v>
      </c>
      <c r="C105" s="75" t="s">
        <v>134</v>
      </c>
      <c r="D105" s="125" t="s">
        <v>361</v>
      </c>
      <c r="E105" s="234"/>
    </row>
    <row r="106" spans="1:5" x14ac:dyDescent="0.25">
      <c r="A106" s="140" t="s">
        <v>536</v>
      </c>
      <c r="B106" s="233">
        <f>'VII Frais de mission'!G26</f>
        <v>0</v>
      </c>
      <c r="C106" s="75" t="s">
        <v>134</v>
      </c>
      <c r="D106" s="125" t="s">
        <v>361</v>
      </c>
      <c r="E106" s="234"/>
    </row>
    <row r="107" spans="1:5" x14ac:dyDescent="0.25">
      <c r="A107" s="140" t="s">
        <v>579</v>
      </c>
      <c r="B107" s="234"/>
      <c r="C107" s="75" t="s">
        <v>135</v>
      </c>
      <c r="D107" s="125" t="s">
        <v>361</v>
      </c>
      <c r="E107" s="234"/>
    </row>
    <row r="108" spans="1:5" x14ac:dyDescent="0.25">
      <c r="A108" s="140" t="s">
        <v>122</v>
      </c>
      <c r="B108" s="234"/>
      <c r="C108" s="74" t="s">
        <v>127</v>
      </c>
      <c r="D108" s="74"/>
      <c r="E108" s="234"/>
    </row>
    <row r="109" spans="1:5" x14ac:dyDescent="0.25">
      <c r="A109" s="140" t="s">
        <v>578</v>
      </c>
      <c r="B109" s="233">
        <f>'IX Charges indirectes'!A29:B29</f>
        <v>0</v>
      </c>
      <c r="C109" s="74" t="s">
        <v>128</v>
      </c>
      <c r="D109" s="74"/>
      <c r="E109" s="234"/>
    </row>
    <row r="110" spans="1:5" x14ac:dyDescent="0.25">
      <c r="A110" s="141" t="s">
        <v>101</v>
      </c>
      <c r="B110" s="235">
        <f>SUM(B105:B109)</f>
        <v>0</v>
      </c>
      <c r="C110" s="76" t="s">
        <v>101</v>
      </c>
      <c r="D110" s="123"/>
      <c r="E110" s="235">
        <f>SUM(E105:E109)</f>
        <v>0</v>
      </c>
    </row>
    <row r="111" spans="1:5" x14ac:dyDescent="0.25">
      <c r="A111" s="141" t="s">
        <v>339</v>
      </c>
      <c r="B111" s="236" t="e">
        <f>B110/'VI.2 Temps des personnels'!F74</f>
        <v>#DIV/0!</v>
      </c>
      <c r="C111" s="76"/>
      <c r="D111" s="123"/>
      <c r="E111" s="235"/>
    </row>
    <row r="112" spans="1:5" x14ac:dyDescent="0.25">
      <c r="A112" s="139" t="s">
        <v>573</v>
      </c>
      <c r="B112" s="237" t="s">
        <v>297</v>
      </c>
      <c r="C112" s="135"/>
      <c r="D112" s="135"/>
      <c r="E112" s="244"/>
    </row>
    <row r="113" spans="1:5" x14ac:dyDescent="0.25">
      <c r="A113" s="136" t="s">
        <v>131</v>
      </c>
      <c r="B113" s="225" t="s">
        <v>132</v>
      </c>
      <c r="C113" s="73" t="s">
        <v>133</v>
      </c>
      <c r="D113" s="73"/>
      <c r="E113" s="225" t="s">
        <v>132</v>
      </c>
    </row>
    <row r="114" spans="1:5" x14ac:dyDescent="0.25">
      <c r="A114" s="140" t="s">
        <v>576</v>
      </c>
      <c r="B114" s="233">
        <f>'VI.2 Temps des personnels'!I16</f>
        <v>0</v>
      </c>
      <c r="C114" s="75" t="s">
        <v>134</v>
      </c>
      <c r="D114" s="125" t="s">
        <v>361</v>
      </c>
      <c r="E114" s="234"/>
    </row>
    <row r="115" spans="1:5" x14ac:dyDescent="0.25">
      <c r="A115" s="140" t="s">
        <v>536</v>
      </c>
      <c r="B115" s="233">
        <f>'VII Frais de mission'!G34</f>
        <v>0</v>
      </c>
      <c r="C115" s="75" t="s">
        <v>134</v>
      </c>
      <c r="D115" s="125" t="s">
        <v>361</v>
      </c>
      <c r="E115" s="234"/>
    </row>
    <row r="116" spans="1:5" x14ac:dyDescent="0.25">
      <c r="A116" s="140" t="s">
        <v>579</v>
      </c>
      <c r="B116" s="233"/>
      <c r="C116" s="75" t="s">
        <v>135</v>
      </c>
      <c r="D116" s="125" t="s">
        <v>361</v>
      </c>
      <c r="E116" s="234"/>
    </row>
    <row r="117" spans="1:5" x14ac:dyDescent="0.25">
      <c r="A117" s="140" t="s">
        <v>122</v>
      </c>
      <c r="B117" s="234"/>
      <c r="C117" s="74" t="s">
        <v>127</v>
      </c>
      <c r="D117" s="74"/>
      <c r="E117" s="234"/>
    </row>
    <row r="118" spans="1:5" x14ac:dyDescent="0.25">
      <c r="A118" s="140" t="s">
        <v>578</v>
      </c>
      <c r="B118" s="233">
        <f>'IX Charges indirectes'!A31:B31</f>
        <v>0</v>
      </c>
      <c r="C118" s="74" t="s">
        <v>128</v>
      </c>
      <c r="D118" s="74"/>
      <c r="E118" s="234"/>
    </row>
    <row r="119" spans="1:5" x14ac:dyDescent="0.25">
      <c r="A119" s="141" t="s">
        <v>101</v>
      </c>
      <c r="B119" s="235">
        <f>SUM(B114:B118)</f>
        <v>0</v>
      </c>
      <c r="C119" s="76" t="s">
        <v>101</v>
      </c>
      <c r="D119" s="123"/>
      <c r="E119" s="235">
        <f>SUM(E114:E118)</f>
        <v>0</v>
      </c>
    </row>
    <row r="120" spans="1:5" x14ac:dyDescent="0.25">
      <c r="A120" s="76"/>
      <c r="B120" s="238" t="e">
        <f>B119/'VI.2 Temps des personnels'!G74</f>
        <v>#DIV/0!</v>
      </c>
      <c r="C120" s="76"/>
      <c r="D120" s="76"/>
      <c r="E120" s="246"/>
    </row>
    <row r="121" spans="1:5" x14ac:dyDescent="0.25">
      <c r="A121" s="139" t="s">
        <v>545</v>
      </c>
      <c r="B121" s="237" t="s">
        <v>301</v>
      </c>
      <c r="C121" s="135"/>
      <c r="D121" s="135"/>
      <c r="E121" s="244"/>
    </row>
    <row r="122" spans="1:5" x14ac:dyDescent="0.25">
      <c r="A122" s="136" t="s">
        <v>131</v>
      </c>
      <c r="B122" s="225" t="s">
        <v>132</v>
      </c>
      <c r="C122" s="136" t="s">
        <v>133</v>
      </c>
      <c r="D122" s="136"/>
      <c r="E122" s="245" t="s">
        <v>132</v>
      </c>
    </row>
    <row r="123" spans="1:5" x14ac:dyDescent="0.25">
      <c r="A123" s="140" t="s">
        <v>576</v>
      </c>
      <c r="B123" s="233">
        <f>'VI.2 Temps des personnels'!I17</f>
        <v>0</v>
      </c>
      <c r="C123" s="75" t="s">
        <v>134</v>
      </c>
      <c r="D123" s="125" t="s">
        <v>361</v>
      </c>
      <c r="E123" s="234"/>
    </row>
    <row r="124" spans="1:5" x14ac:dyDescent="0.25">
      <c r="A124" s="140" t="s">
        <v>536</v>
      </c>
      <c r="B124" s="233">
        <f>'VII Frais de mission'!G42</f>
        <v>0</v>
      </c>
      <c r="C124" s="75" t="s">
        <v>134</v>
      </c>
      <c r="D124" s="125" t="s">
        <v>361</v>
      </c>
      <c r="E124" s="234"/>
    </row>
    <row r="125" spans="1:5" x14ac:dyDescent="0.25">
      <c r="A125" s="140" t="s">
        <v>579</v>
      </c>
      <c r="B125" s="234"/>
      <c r="C125" s="75" t="s">
        <v>135</v>
      </c>
      <c r="D125" s="125" t="s">
        <v>361</v>
      </c>
      <c r="E125" s="234"/>
    </row>
    <row r="126" spans="1:5" x14ac:dyDescent="0.25">
      <c r="A126" s="140" t="s">
        <v>122</v>
      </c>
      <c r="B126" s="234"/>
      <c r="C126" s="74" t="s">
        <v>127</v>
      </c>
      <c r="D126" s="74"/>
      <c r="E126" s="234"/>
    </row>
    <row r="127" spans="1:5" x14ac:dyDescent="0.25">
      <c r="A127" s="140" t="s">
        <v>578</v>
      </c>
      <c r="B127" s="233">
        <f>'IX Charges indirectes'!A33:B33</f>
        <v>0</v>
      </c>
      <c r="C127" s="74" t="s">
        <v>128</v>
      </c>
      <c r="D127" s="74"/>
      <c r="E127" s="234"/>
    </row>
    <row r="128" spans="1:5" x14ac:dyDescent="0.25">
      <c r="A128" s="141" t="s">
        <v>101</v>
      </c>
      <c r="B128" s="235">
        <f>SUM(B123:B127)</f>
        <v>0</v>
      </c>
      <c r="C128" s="76" t="s">
        <v>101</v>
      </c>
      <c r="D128" s="123"/>
      <c r="E128" s="235">
        <f>SUM(E123:E127)</f>
        <v>0</v>
      </c>
    </row>
    <row r="129" spans="1:5" x14ac:dyDescent="0.25">
      <c r="A129" s="141" t="s">
        <v>339</v>
      </c>
      <c r="B129" s="236" t="e">
        <f>B128/'VI.2 Temps des personnels'!E101</f>
        <v>#DIV/0!</v>
      </c>
      <c r="C129" s="76"/>
      <c r="D129" s="123"/>
      <c r="E129" s="235"/>
    </row>
    <row r="130" spans="1:5" x14ac:dyDescent="0.25">
      <c r="A130" s="139" t="s">
        <v>548</v>
      </c>
      <c r="B130" s="237" t="s">
        <v>312</v>
      </c>
      <c r="C130" s="135"/>
      <c r="D130" s="135"/>
      <c r="E130" s="244"/>
    </row>
    <row r="131" spans="1:5" x14ac:dyDescent="0.25">
      <c r="A131" s="136" t="s">
        <v>131</v>
      </c>
      <c r="B131" s="225" t="s">
        <v>132</v>
      </c>
      <c r="C131" s="73" t="s">
        <v>133</v>
      </c>
      <c r="D131" s="73"/>
      <c r="E131" s="225" t="s">
        <v>132</v>
      </c>
    </row>
    <row r="132" spans="1:5" x14ac:dyDescent="0.25">
      <c r="A132" s="140" t="s">
        <v>576</v>
      </c>
      <c r="B132" s="233">
        <f>'VI.2 Temps des personnels'!I18</f>
        <v>0</v>
      </c>
      <c r="C132" s="75" t="s">
        <v>134</v>
      </c>
      <c r="D132" s="125" t="s">
        <v>361</v>
      </c>
      <c r="E132" s="234"/>
    </row>
    <row r="133" spans="1:5" x14ac:dyDescent="0.25">
      <c r="A133" s="140" t="s">
        <v>536</v>
      </c>
      <c r="B133" s="233">
        <f>'VII Frais de mission'!G50</f>
        <v>0</v>
      </c>
      <c r="C133" s="75" t="s">
        <v>134</v>
      </c>
      <c r="D133" s="125" t="s">
        <v>361</v>
      </c>
      <c r="E133" s="234"/>
    </row>
    <row r="134" spans="1:5" x14ac:dyDescent="0.25">
      <c r="A134" s="140" t="s">
        <v>579</v>
      </c>
      <c r="B134" s="234"/>
      <c r="C134" s="75" t="s">
        <v>135</v>
      </c>
      <c r="D134" s="125" t="s">
        <v>361</v>
      </c>
      <c r="E134" s="234"/>
    </row>
    <row r="135" spans="1:5" x14ac:dyDescent="0.25">
      <c r="A135" s="140" t="s">
        <v>122</v>
      </c>
      <c r="B135" s="234"/>
      <c r="C135" s="74" t="s">
        <v>127</v>
      </c>
      <c r="D135" s="74"/>
      <c r="E135" s="234"/>
    </row>
    <row r="136" spans="1:5" x14ac:dyDescent="0.25">
      <c r="A136" s="140" t="s">
        <v>578</v>
      </c>
      <c r="B136" s="233">
        <f>'IX Charges indirectes'!A35:B35</f>
        <v>0</v>
      </c>
      <c r="C136" s="74" t="s">
        <v>128</v>
      </c>
      <c r="D136" s="74"/>
      <c r="E136" s="234"/>
    </row>
    <row r="137" spans="1:5" x14ac:dyDescent="0.25">
      <c r="A137" s="141" t="s">
        <v>101</v>
      </c>
      <c r="B137" s="235">
        <f>SUM(B132:B136)</f>
        <v>0</v>
      </c>
      <c r="C137" s="76" t="s">
        <v>101</v>
      </c>
      <c r="D137" s="123"/>
      <c r="E137" s="235">
        <f>SUM(E132:E136)</f>
        <v>0</v>
      </c>
    </row>
    <row r="138" spans="1:5" x14ac:dyDescent="0.25">
      <c r="A138" s="141" t="s">
        <v>339</v>
      </c>
      <c r="B138" s="236" t="e">
        <f>B137/'VI.2 Temps des personnels'!F101</f>
        <v>#DIV/0!</v>
      </c>
      <c r="C138" s="76"/>
      <c r="D138" s="123"/>
      <c r="E138" s="235"/>
    </row>
    <row r="139" spans="1:5" x14ac:dyDescent="0.25">
      <c r="A139" s="139" t="s">
        <v>574</v>
      </c>
      <c r="B139" s="237" t="s">
        <v>313</v>
      </c>
      <c r="C139" s="135"/>
      <c r="D139" s="135"/>
      <c r="E139" s="244"/>
    </row>
    <row r="140" spans="1:5" x14ac:dyDescent="0.25">
      <c r="A140" s="136" t="s">
        <v>131</v>
      </c>
      <c r="B140" s="225" t="s">
        <v>132</v>
      </c>
      <c r="C140" s="73" t="s">
        <v>133</v>
      </c>
      <c r="D140" s="73"/>
      <c r="E140" s="225" t="s">
        <v>132</v>
      </c>
    </row>
    <row r="141" spans="1:5" x14ac:dyDescent="0.25">
      <c r="A141" s="140" t="s">
        <v>576</v>
      </c>
      <c r="B141" s="233">
        <f>'VI.2 Temps des personnels'!I19</f>
        <v>0</v>
      </c>
      <c r="C141" s="75" t="s">
        <v>134</v>
      </c>
      <c r="D141" s="125" t="s">
        <v>361</v>
      </c>
      <c r="E141" s="234"/>
    </row>
    <row r="142" spans="1:5" x14ac:dyDescent="0.25">
      <c r="A142" s="140" t="s">
        <v>536</v>
      </c>
      <c r="B142" s="233">
        <f>'VII Frais de mission'!G58</f>
        <v>0</v>
      </c>
      <c r="C142" s="75" t="s">
        <v>134</v>
      </c>
      <c r="D142" s="125" t="s">
        <v>361</v>
      </c>
      <c r="E142" s="234"/>
    </row>
    <row r="143" spans="1:5" x14ac:dyDescent="0.25">
      <c r="A143" s="140" t="s">
        <v>579</v>
      </c>
      <c r="B143" s="234"/>
      <c r="C143" s="75" t="s">
        <v>135</v>
      </c>
      <c r="D143" s="125" t="s">
        <v>361</v>
      </c>
      <c r="E143" s="234"/>
    </row>
    <row r="144" spans="1:5" x14ac:dyDescent="0.25">
      <c r="A144" s="140" t="s">
        <v>122</v>
      </c>
      <c r="B144" s="234"/>
      <c r="C144" s="74" t="s">
        <v>127</v>
      </c>
      <c r="D144" s="74"/>
      <c r="E144" s="234"/>
    </row>
    <row r="145" spans="1:1026" x14ac:dyDescent="0.25">
      <c r="A145" s="140" t="s">
        <v>578</v>
      </c>
      <c r="B145" s="233">
        <f>'IX Charges indirectes'!A37:B37</f>
        <v>0</v>
      </c>
      <c r="C145" s="74" t="s">
        <v>128</v>
      </c>
      <c r="D145" s="74"/>
      <c r="E145" s="234"/>
    </row>
    <row r="146" spans="1:1026" x14ac:dyDescent="0.25">
      <c r="A146" s="141" t="s">
        <v>101</v>
      </c>
      <c r="B146" s="235">
        <f>SUM(B141:B145)</f>
        <v>0</v>
      </c>
      <c r="C146" s="76" t="s">
        <v>101</v>
      </c>
      <c r="D146" s="123"/>
      <c r="E146" s="235">
        <f>SUM(E141:E145)</f>
        <v>0</v>
      </c>
    </row>
    <row r="147" spans="1:1026" x14ac:dyDescent="0.25">
      <c r="A147" s="76"/>
      <c r="B147" s="238" t="e">
        <f>B146/'VI.2 Temps des personnels'!G101</f>
        <v>#DIV/0!</v>
      </c>
      <c r="C147" s="76"/>
      <c r="D147" s="76"/>
      <c r="E147" s="246"/>
    </row>
    <row r="148" spans="1:1026" s="122" customFormat="1" x14ac:dyDescent="0.25">
      <c r="A148" s="219"/>
      <c r="B148" s="239"/>
      <c r="C148" s="219"/>
      <c r="D148" s="219"/>
      <c r="E148" s="239"/>
      <c r="F148" s="220"/>
      <c r="G148" s="220"/>
      <c r="H148" s="220"/>
      <c r="I148" s="220"/>
      <c r="J148" s="220"/>
      <c r="K148" s="220"/>
      <c r="L148" s="220"/>
      <c r="M148" s="220"/>
      <c r="N148" s="220"/>
      <c r="O148" s="220"/>
      <c r="P148" s="220"/>
      <c r="Q148" s="220"/>
      <c r="R148" s="220"/>
      <c r="S148" s="220"/>
      <c r="T148" s="220"/>
      <c r="U148" s="220"/>
      <c r="V148" s="220"/>
      <c r="W148" s="220"/>
      <c r="X148" s="220"/>
      <c r="Y148" s="220"/>
      <c r="Z148" s="220"/>
      <c r="AA148" s="220"/>
      <c r="AB148" s="220"/>
      <c r="AC148" s="220"/>
      <c r="AD148" s="220"/>
      <c r="AE148" s="220"/>
      <c r="AF148" s="220"/>
      <c r="AG148" s="220"/>
      <c r="AH148" s="220"/>
      <c r="AI148" s="220"/>
      <c r="AJ148" s="220"/>
      <c r="AK148" s="220"/>
      <c r="AL148" s="220"/>
      <c r="AM148" s="220"/>
      <c r="AN148" s="220"/>
      <c r="AO148" s="220"/>
      <c r="AP148" s="220"/>
      <c r="AQ148" s="220"/>
      <c r="AR148" s="220"/>
      <c r="AS148" s="220"/>
      <c r="AT148" s="220"/>
      <c r="AU148" s="220"/>
      <c r="AV148" s="220"/>
      <c r="AW148" s="220"/>
      <c r="AX148" s="220"/>
      <c r="AY148" s="220"/>
      <c r="AZ148" s="220"/>
      <c r="BA148" s="220"/>
      <c r="BB148" s="220"/>
      <c r="BC148" s="220"/>
      <c r="BD148" s="220"/>
      <c r="BE148" s="220"/>
      <c r="BF148" s="220"/>
      <c r="BG148" s="220"/>
      <c r="BH148" s="220"/>
      <c r="BI148" s="220"/>
      <c r="BJ148" s="220"/>
      <c r="BK148" s="220"/>
      <c r="BL148" s="220"/>
      <c r="BM148" s="220"/>
      <c r="BN148" s="220"/>
      <c r="BO148" s="220"/>
      <c r="BP148" s="220"/>
      <c r="BQ148" s="220"/>
      <c r="BR148" s="220"/>
      <c r="BS148" s="220"/>
      <c r="BT148" s="220"/>
      <c r="BU148" s="220"/>
      <c r="BV148" s="220"/>
      <c r="BW148" s="220"/>
      <c r="BX148" s="220"/>
      <c r="BY148" s="220"/>
      <c r="BZ148" s="220"/>
      <c r="CA148" s="220"/>
      <c r="CB148" s="220"/>
      <c r="CC148" s="220"/>
      <c r="CD148" s="220"/>
      <c r="CE148" s="220"/>
      <c r="CF148" s="220"/>
      <c r="CG148" s="220"/>
      <c r="CH148" s="220"/>
      <c r="CI148" s="220"/>
      <c r="CJ148" s="220"/>
      <c r="CK148" s="220"/>
      <c r="CL148" s="220"/>
      <c r="CM148" s="220"/>
      <c r="CN148" s="220"/>
      <c r="CO148" s="220"/>
      <c r="CP148" s="220"/>
      <c r="CQ148" s="220"/>
      <c r="CR148" s="220"/>
      <c r="CS148" s="220"/>
      <c r="CT148" s="220"/>
      <c r="CU148" s="220"/>
      <c r="CV148" s="220"/>
      <c r="CW148" s="220"/>
      <c r="CX148" s="220"/>
      <c r="CY148" s="220"/>
      <c r="CZ148" s="220"/>
      <c r="DA148" s="220"/>
      <c r="DB148" s="220"/>
      <c r="DC148" s="220"/>
      <c r="DD148" s="220"/>
      <c r="DE148" s="220"/>
      <c r="DF148" s="220"/>
      <c r="DG148" s="220"/>
      <c r="DH148" s="220"/>
      <c r="DI148" s="220"/>
      <c r="DJ148" s="220"/>
      <c r="DK148" s="220"/>
      <c r="DL148" s="220"/>
      <c r="DM148" s="220"/>
      <c r="DN148" s="220"/>
      <c r="DO148" s="220"/>
      <c r="DP148" s="220"/>
      <c r="DQ148" s="220"/>
      <c r="DR148" s="220"/>
      <c r="DS148" s="220"/>
      <c r="DT148" s="220"/>
      <c r="DU148" s="220"/>
      <c r="DV148" s="220"/>
      <c r="DW148" s="220"/>
      <c r="DX148" s="220"/>
      <c r="DY148" s="220"/>
      <c r="DZ148" s="220"/>
      <c r="EA148" s="220"/>
      <c r="EB148" s="220"/>
      <c r="EC148" s="220"/>
      <c r="ED148" s="220"/>
      <c r="EE148" s="220"/>
      <c r="EF148" s="220"/>
      <c r="EG148" s="220"/>
      <c r="EH148" s="220"/>
      <c r="EI148" s="220"/>
      <c r="EJ148" s="220"/>
      <c r="EK148" s="220"/>
      <c r="EL148" s="220"/>
      <c r="EM148" s="220"/>
      <c r="EN148" s="220"/>
      <c r="EO148" s="220"/>
      <c r="EP148" s="220"/>
      <c r="EQ148" s="220"/>
      <c r="ER148" s="220"/>
      <c r="ES148" s="220"/>
      <c r="ET148" s="220"/>
      <c r="EU148" s="220"/>
      <c r="EV148" s="220"/>
      <c r="EW148" s="220"/>
      <c r="EX148" s="220"/>
      <c r="EY148" s="220"/>
      <c r="EZ148" s="220"/>
      <c r="FA148" s="220"/>
      <c r="FB148" s="220"/>
      <c r="FC148" s="220"/>
      <c r="FD148" s="220"/>
      <c r="FE148" s="220"/>
      <c r="FF148" s="220"/>
      <c r="FG148" s="220"/>
      <c r="FH148" s="220"/>
      <c r="FI148" s="220"/>
      <c r="FJ148" s="220"/>
      <c r="FK148" s="220"/>
      <c r="FL148" s="220"/>
      <c r="FM148" s="220"/>
      <c r="FN148" s="220"/>
      <c r="FO148" s="220"/>
      <c r="FP148" s="220"/>
      <c r="FQ148" s="220"/>
      <c r="FR148" s="220"/>
      <c r="FS148" s="220"/>
      <c r="FT148" s="220"/>
      <c r="FU148" s="220"/>
      <c r="FV148" s="220"/>
      <c r="FW148" s="220"/>
      <c r="FX148" s="220"/>
      <c r="FY148" s="220"/>
      <c r="FZ148" s="220"/>
      <c r="GA148" s="220"/>
      <c r="GB148" s="220"/>
      <c r="GC148" s="220"/>
      <c r="GD148" s="220"/>
      <c r="GE148" s="220"/>
      <c r="GF148" s="220"/>
      <c r="GG148" s="220"/>
      <c r="GH148" s="220"/>
      <c r="GI148" s="220"/>
      <c r="GJ148" s="220"/>
      <c r="GK148" s="220"/>
      <c r="GL148" s="220"/>
      <c r="GM148" s="220"/>
      <c r="GN148" s="220"/>
      <c r="GO148" s="220"/>
      <c r="GP148" s="220"/>
      <c r="GQ148" s="220"/>
      <c r="GR148" s="220"/>
      <c r="GS148" s="220"/>
      <c r="GT148" s="220"/>
      <c r="GU148" s="220"/>
      <c r="GV148" s="220"/>
      <c r="GW148" s="220"/>
      <c r="GX148" s="220"/>
      <c r="GY148" s="220"/>
      <c r="GZ148" s="220"/>
      <c r="HA148" s="220"/>
      <c r="HB148" s="220"/>
      <c r="HC148" s="220"/>
      <c r="HD148" s="220"/>
      <c r="HE148" s="220"/>
      <c r="HF148" s="220"/>
      <c r="HG148" s="220"/>
      <c r="HH148" s="220"/>
      <c r="HI148" s="220"/>
      <c r="HJ148" s="220"/>
      <c r="HK148" s="220"/>
      <c r="HL148" s="220"/>
      <c r="HM148" s="220"/>
      <c r="HN148" s="220"/>
      <c r="HO148" s="220"/>
      <c r="HP148" s="220"/>
      <c r="HQ148" s="220"/>
      <c r="HR148" s="220"/>
      <c r="HS148" s="220"/>
      <c r="HT148" s="220"/>
      <c r="HU148" s="220"/>
      <c r="HV148" s="220"/>
      <c r="HW148" s="220"/>
      <c r="HX148" s="220"/>
      <c r="HY148" s="220"/>
      <c r="HZ148" s="220"/>
      <c r="IA148" s="220"/>
      <c r="IB148" s="220"/>
      <c r="IC148" s="220"/>
      <c r="ID148" s="220"/>
      <c r="IE148" s="220"/>
      <c r="IF148" s="220"/>
      <c r="IG148" s="220"/>
      <c r="IH148" s="220"/>
      <c r="II148" s="220"/>
      <c r="IJ148" s="220"/>
      <c r="IK148" s="220"/>
      <c r="IL148" s="220"/>
      <c r="IM148" s="220"/>
      <c r="IN148" s="220"/>
      <c r="IO148" s="220"/>
      <c r="IP148" s="220"/>
      <c r="IQ148" s="220"/>
      <c r="IR148" s="220"/>
      <c r="IS148" s="220"/>
      <c r="IT148" s="220"/>
      <c r="IU148" s="220"/>
      <c r="IV148" s="220"/>
      <c r="IW148" s="220"/>
      <c r="IX148" s="220"/>
      <c r="IY148" s="220"/>
      <c r="IZ148" s="220"/>
      <c r="JA148" s="220"/>
      <c r="JB148" s="220"/>
      <c r="JC148" s="220"/>
      <c r="JD148" s="220"/>
      <c r="JE148" s="220"/>
      <c r="JF148" s="220"/>
      <c r="JG148" s="220"/>
      <c r="JH148" s="220"/>
      <c r="JI148" s="220"/>
      <c r="JJ148" s="220"/>
      <c r="JK148" s="220"/>
      <c r="JL148" s="220"/>
      <c r="JM148" s="220"/>
      <c r="JN148" s="220"/>
      <c r="JO148" s="220"/>
      <c r="JP148" s="220"/>
      <c r="JQ148" s="220"/>
      <c r="JR148" s="220"/>
      <c r="JS148" s="220"/>
      <c r="JT148" s="220"/>
      <c r="JU148" s="220"/>
      <c r="JV148" s="220"/>
      <c r="JW148" s="220"/>
      <c r="JX148" s="220"/>
      <c r="JY148" s="220"/>
      <c r="JZ148" s="220"/>
      <c r="KA148" s="220"/>
      <c r="KB148" s="220"/>
      <c r="KC148" s="220"/>
      <c r="KD148" s="220"/>
      <c r="KE148" s="220"/>
      <c r="KF148" s="220"/>
      <c r="KG148" s="220"/>
      <c r="KH148" s="220"/>
      <c r="KI148" s="220"/>
      <c r="KJ148" s="220"/>
      <c r="KK148" s="220"/>
      <c r="KL148" s="220"/>
      <c r="KM148" s="220"/>
      <c r="KN148" s="220"/>
      <c r="KO148" s="220"/>
      <c r="KP148" s="220"/>
      <c r="KQ148" s="220"/>
      <c r="KR148" s="220"/>
      <c r="KS148" s="220"/>
      <c r="KT148" s="220"/>
      <c r="KU148" s="220"/>
      <c r="KV148" s="220"/>
      <c r="KW148" s="220"/>
      <c r="KX148" s="220"/>
      <c r="KY148" s="220"/>
      <c r="KZ148" s="220"/>
      <c r="LA148" s="220"/>
      <c r="LB148" s="220"/>
      <c r="LC148" s="220"/>
      <c r="LD148" s="220"/>
      <c r="LE148" s="220"/>
      <c r="LF148" s="220"/>
      <c r="LG148" s="220"/>
      <c r="LH148" s="220"/>
      <c r="LI148" s="220"/>
      <c r="LJ148" s="220"/>
      <c r="LK148" s="220"/>
      <c r="LL148" s="220"/>
      <c r="LM148" s="220"/>
      <c r="LN148" s="220"/>
      <c r="LO148" s="220"/>
      <c r="LP148" s="220"/>
      <c r="LQ148" s="220"/>
      <c r="LR148" s="220"/>
      <c r="LS148" s="220"/>
      <c r="LT148" s="220"/>
      <c r="LU148" s="220"/>
      <c r="LV148" s="220"/>
      <c r="LW148" s="220"/>
      <c r="LX148" s="220"/>
      <c r="LY148" s="220"/>
      <c r="LZ148" s="220"/>
      <c r="MA148" s="220"/>
      <c r="MB148" s="220"/>
      <c r="MC148" s="220"/>
      <c r="MD148" s="220"/>
      <c r="ME148" s="220"/>
      <c r="MF148" s="220"/>
      <c r="MG148" s="220"/>
      <c r="MH148" s="220"/>
      <c r="MI148" s="220"/>
      <c r="MJ148" s="220"/>
      <c r="MK148" s="220"/>
      <c r="ML148" s="220"/>
      <c r="MM148" s="220"/>
      <c r="MN148" s="220"/>
      <c r="MO148" s="220"/>
      <c r="MP148" s="220"/>
      <c r="MQ148" s="220"/>
      <c r="MR148" s="220"/>
      <c r="MS148" s="220"/>
      <c r="MT148" s="220"/>
      <c r="MU148" s="220"/>
      <c r="MV148" s="220"/>
      <c r="MW148" s="220"/>
      <c r="MX148" s="220"/>
      <c r="MY148" s="220"/>
      <c r="MZ148" s="220"/>
      <c r="NA148" s="220"/>
      <c r="NB148" s="220"/>
      <c r="NC148" s="220"/>
      <c r="ND148" s="220"/>
      <c r="NE148" s="220"/>
      <c r="NF148" s="220"/>
      <c r="NG148" s="220"/>
      <c r="NH148" s="220"/>
      <c r="NI148" s="220"/>
      <c r="NJ148" s="220"/>
      <c r="NK148" s="220"/>
      <c r="NL148" s="220"/>
      <c r="NM148" s="220"/>
      <c r="NN148" s="220"/>
      <c r="NO148" s="220"/>
      <c r="NP148" s="220"/>
      <c r="NQ148" s="220"/>
      <c r="NR148" s="220"/>
      <c r="NS148" s="220"/>
      <c r="NT148" s="220"/>
      <c r="NU148" s="220"/>
      <c r="NV148" s="220"/>
      <c r="NW148" s="220"/>
      <c r="NX148" s="220"/>
      <c r="NY148" s="220"/>
      <c r="NZ148" s="220"/>
      <c r="OA148" s="220"/>
      <c r="OB148" s="220"/>
      <c r="OC148" s="220"/>
      <c r="OD148" s="220"/>
      <c r="OE148" s="220"/>
      <c r="OF148" s="220"/>
      <c r="OG148" s="220"/>
      <c r="OH148" s="220"/>
      <c r="OI148" s="220"/>
      <c r="OJ148" s="220"/>
      <c r="OK148" s="220"/>
      <c r="OL148" s="220"/>
      <c r="OM148" s="220"/>
      <c r="ON148" s="220"/>
      <c r="OO148" s="220"/>
      <c r="OP148" s="220"/>
      <c r="OQ148" s="220"/>
      <c r="OR148" s="220"/>
      <c r="OS148" s="220"/>
      <c r="OT148" s="220"/>
      <c r="OU148" s="220"/>
      <c r="OV148" s="220"/>
      <c r="OW148" s="220"/>
      <c r="OX148" s="220"/>
      <c r="OY148" s="220"/>
      <c r="OZ148" s="220"/>
      <c r="PA148" s="220"/>
      <c r="PB148" s="220"/>
      <c r="PC148" s="220"/>
      <c r="PD148" s="220"/>
      <c r="PE148" s="220"/>
      <c r="PF148" s="220"/>
      <c r="PG148" s="220"/>
      <c r="PH148" s="220"/>
      <c r="PI148" s="220"/>
      <c r="PJ148" s="220"/>
      <c r="PK148" s="220"/>
      <c r="PL148" s="220"/>
      <c r="PM148" s="220"/>
      <c r="PN148" s="220"/>
      <c r="PO148" s="220"/>
      <c r="PP148" s="220"/>
      <c r="PQ148" s="220"/>
      <c r="PR148" s="220"/>
      <c r="PS148" s="220"/>
      <c r="PT148" s="220"/>
      <c r="PU148" s="220"/>
      <c r="PV148" s="220"/>
      <c r="PW148" s="220"/>
      <c r="PX148" s="220"/>
      <c r="PY148" s="220"/>
      <c r="PZ148" s="220"/>
      <c r="QA148" s="220"/>
      <c r="QB148" s="220"/>
      <c r="QC148" s="220"/>
      <c r="QD148" s="220"/>
      <c r="QE148" s="220"/>
      <c r="QF148" s="220"/>
      <c r="QG148" s="220"/>
      <c r="QH148" s="220"/>
      <c r="QI148" s="220"/>
      <c r="QJ148" s="220"/>
      <c r="QK148" s="220"/>
      <c r="QL148" s="220"/>
      <c r="QM148" s="220"/>
      <c r="QN148" s="220"/>
      <c r="QO148" s="220"/>
      <c r="QP148" s="220"/>
      <c r="QQ148" s="220"/>
      <c r="QR148" s="220"/>
      <c r="QS148" s="220"/>
      <c r="QT148" s="220"/>
      <c r="QU148" s="220"/>
      <c r="QV148" s="220"/>
      <c r="QW148" s="220"/>
      <c r="QX148" s="220"/>
      <c r="QY148" s="220"/>
      <c r="QZ148" s="220"/>
      <c r="RA148" s="220"/>
      <c r="RB148" s="220"/>
      <c r="RC148" s="220"/>
      <c r="RD148" s="220"/>
      <c r="RE148" s="220"/>
      <c r="RF148" s="220"/>
      <c r="RG148" s="220"/>
      <c r="RH148" s="220"/>
      <c r="RI148" s="220"/>
      <c r="RJ148" s="220"/>
      <c r="RK148" s="220"/>
      <c r="RL148" s="220"/>
      <c r="RM148" s="220"/>
      <c r="RN148" s="220"/>
      <c r="RO148" s="220"/>
      <c r="RP148" s="220"/>
      <c r="RQ148" s="220"/>
      <c r="RR148" s="220"/>
      <c r="RS148" s="220"/>
      <c r="RT148" s="220"/>
      <c r="RU148" s="220"/>
      <c r="RV148" s="220"/>
      <c r="RW148" s="220"/>
      <c r="RX148" s="220"/>
      <c r="RY148" s="220"/>
      <c r="RZ148" s="220"/>
      <c r="SA148" s="220"/>
      <c r="SB148" s="220"/>
      <c r="SC148" s="220"/>
      <c r="SD148" s="220"/>
      <c r="SE148" s="220"/>
      <c r="SF148" s="220"/>
      <c r="SG148" s="220"/>
      <c r="SH148" s="220"/>
      <c r="SI148" s="220"/>
      <c r="SJ148" s="220"/>
      <c r="SK148" s="220"/>
      <c r="SL148" s="220"/>
      <c r="SM148" s="220"/>
      <c r="SN148" s="220"/>
      <c r="SO148" s="220"/>
      <c r="SP148" s="220"/>
      <c r="SQ148" s="220"/>
      <c r="SR148" s="220"/>
      <c r="SS148" s="220"/>
      <c r="ST148" s="220"/>
      <c r="SU148" s="220"/>
      <c r="SV148" s="220"/>
      <c r="SW148" s="220"/>
      <c r="SX148" s="220"/>
      <c r="SY148" s="220"/>
      <c r="SZ148" s="220"/>
      <c r="TA148" s="220"/>
      <c r="TB148" s="220"/>
      <c r="TC148" s="220"/>
      <c r="TD148" s="220"/>
      <c r="TE148" s="220"/>
      <c r="TF148" s="220"/>
      <c r="TG148" s="220"/>
      <c r="TH148" s="220"/>
      <c r="TI148" s="220"/>
      <c r="TJ148" s="220"/>
      <c r="TK148" s="220"/>
      <c r="TL148" s="220"/>
      <c r="TM148" s="220"/>
      <c r="TN148" s="220"/>
      <c r="TO148" s="220"/>
      <c r="TP148" s="220"/>
      <c r="TQ148" s="220"/>
      <c r="TR148" s="220"/>
      <c r="TS148" s="220"/>
      <c r="TT148" s="220"/>
      <c r="TU148" s="220"/>
      <c r="TV148" s="220"/>
      <c r="TW148" s="220"/>
      <c r="TX148" s="220"/>
      <c r="TY148" s="220"/>
      <c r="TZ148" s="220"/>
      <c r="UA148" s="220"/>
      <c r="UB148" s="220"/>
      <c r="UC148" s="220"/>
      <c r="UD148" s="220"/>
      <c r="UE148" s="220"/>
      <c r="UF148" s="220"/>
      <c r="UG148" s="220"/>
      <c r="UH148" s="220"/>
      <c r="UI148" s="220"/>
      <c r="UJ148" s="220"/>
      <c r="UK148" s="220"/>
      <c r="UL148" s="220"/>
      <c r="UM148" s="220"/>
      <c r="UN148" s="220"/>
      <c r="UO148" s="220"/>
      <c r="UP148" s="220"/>
      <c r="UQ148" s="220"/>
      <c r="UR148" s="220"/>
      <c r="US148" s="220"/>
      <c r="UT148" s="220"/>
      <c r="UU148" s="220"/>
      <c r="UV148" s="220"/>
      <c r="UW148" s="220"/>
      <c r="UX148" s="220"/>
      <c r="UY148" s="220"/>
      <c r="UZ148" s="220"/>
      <c r="VA148" s="220"/>
      <c r="VB148" s="220"/>
      <c r="VC148" s="220"/>
      <c r="VD148" s="220"/>
      <c r="VE148" s="220"/>
      <c r="VF148" s="220"/>
      <c r="VG148" s="220"/>
      <c r="VH148" s="220"/>
      <c r="VI148" s="220"/>
      <c r="VJ148" s="220"/>
      <c r="VK148" s="220"/>
      <c r="VL148" s="220"/>
      <c r="VM148" s="220"/>
      <c r="VN148" s="220"/>
      <c r="VO148" s="220"/>
      <c r="VP148" s="220"/>
      <c r="VQ148" s="220"/>
      <c r="VR148" s="220"/>
      <c r="VS148" s="220"/>
      <c r="VT148" s="220"/>
      <c r="VU148" s="220"/>
      <c r="VV148" s="220"/>
      <c r="VW148" s="220"/>
      <c r="VX148" s="220"/>
      <c r="VY148" s="220"/>
      <c r="VZ148" s="220"/>
      <c r="WA148" s="220"/>
      <c r="WB148" s="220"/>
      <c r="WC148" s="220"/>
      <c r="WD148" s="220"/>
      <c r="WE148" s="220"/>
      <c r="WF148" s="220"/>
      <c r="WG148" s="220"/>
      <c r="WH148" s="220"/>
      <c r="WI148" s="220"/>
      <c r="WJ148" s="220"/>
      <c r="WK148" s="220"/>
      <c r="WL148" s="220"/>
      <c r="WM148" s="220"/>
      <c r="WN148" s="220"/>
      <c r="WO148" s="220"/>
      <c r="WP148" s="220"/>
      <c r="WQ148" s="220"/>
      <c r="WR148" s="220"/>
      <c r="WS148" s="220"/>
      <c r="WT148" s="220"/>
      <c r="WU148" s="220"/>
      <c r="WV148" s="220"/>
      <c r="WW148" s="220"/>
      <c r="WX148" s="220"/>
      <c r="WY148" s="220"/>
      <c r="WZ148" s="220"/>
      <c r="XA148" s="220"/>
      <c r="XB148" s="220"/>
      <c r="XC148" s="220"/>
      <c r="XD148" s="220"/>
      <c r="XE148" s="220"/>
      <c r="XF148" s="220"/>
      <c r="XG148" s="220"/>
      <c r="XH148" s="220"/>
      <c r="XI148" s="220"/>
      <c r="XJ148" s="220"/>
      <c r="XK148" s="220"/>
      <c r="XL148" s="220"/>
      <c r="XM148" s="220"/>
      <c r="XN148" s="220"/>
      <c r="XO148" s="220"/>
      <c r="XP148" s="220"/>
      <c r="XQ148" s="220"/>
      <c r="XR148" s="220"/>
      <c r="XS148" s="220"/>
      <c r="XT148" s="220"/>
      <c r="XU148" s="220"/>
      <c r="XV148" s="220"/>
      <c r="XW148" s="220"/>
      <c r="XX148" s="220"/>
      <c r="XY148" s="220"/>
      <c r="XZ148" s="220"/>
      <c r="YA148" s="220"/>
      <c r="YB148" s="220"/>
      <c r="YC148" s="220"/>
      <c r="YD148" s="220"/>
      <c r="YE148" s="220"/>
      <c r="YF148" s="220"/>
      <c r="YG148" s="220"/>
      <c r="YH148" s="220"/>
      <c r="YI148" s="220"/>
      <c r="YJ148" s="220"/>
      <c r="YK148" s="220"/>
      <c r="YL148" s="220"/>
      <c r="YM148" s="220"/>
      <c r="YN148" s="220"/>
      <c r="YO148" s="220"/>
      <c r="YP148" s="220"/>
      <c r="YQ148" s="220"/>
      <c r="YR148" s="220"/>
      <c r="YS148" s="220"/>
      <c r="YT148" s="220"/>
      <c r="YU148" s="220"/>
      <c r="YV148" s="220"/>
      <c r="YW148" s="220"/>
      <c r="YX148" s="220"/>
      <c r="YY148" s="220"/>
      <c r="YZ148" s="220"/>
      <c r="ZA148" s="220"/>
      <c r="ZB148" s="220"/>
      <c r="ZC148" s="220"/>
      <c r="ZD148" s="220"/>
      <c r="ZE148" s="220"/>
      <c r="ZF148" s="220"/>
      <c r="ZG148" s="220"/>
      <c r="ZH148" s="220"/>
      <c r="ZI148" s="220"/>
      <c r="ZJ148" s="220"/>
      <c r="ZK148" s="220"/>
      <c r="ZL148" s="220"/>
      <c r="ZM148" s="220"/>
      <c r="ZN148" s="220"/>
      <c r="ZO148" s="220"/>
      <c r="ZP148" s="220"/>
      <c r="ZQ148" s="220"/>
      <c r="ZR148" s="220"/>
      <c r="ZS148" s="220"/>
      <c r="ZT148" s="220"/>
      <c r="ZU148" s="220"/>
      <c r="ZV148" s="220"/>
      <c r="ZW148" s="220"/>
      <c r="ZX148" s="220"/>
      <c r="ZY148" s="220"/>
      <c r="ZZ148" s="220"/>
      <c r="AAA148" s="220"/>
      <c r="AAB148" s="220"/>
      <c r="AAC148" s="220"/>
      <c r="AAD148" s="220"/>
      <c r="AAE148" s="220"/>
      <c r="AAF148" s="220"/>
      <c r="AAG148" s="220"/>
      <c r="AAH148" s="220"/>
      <c r="AAI148" s="220"/>
      <c r="AAJ148" s="220"/>
      <c r="AAK148" s="220"/>
      <c r="AAL148" s="220"/>
      <c r="AAM148" s="220"/>
      <c r="AAN148" s="220"/>
      <c r="AAO148" s="220"/>
      <c r="AAP148" s="220"/>
      <c r="AAQ148" s="220"/>
      <c r="AAR148" s="220"/>
      <c r="AAS148" s="220"/>
      <c r="AAT148" s="220"/>
      <c r="AAU148" s="220"/>
      <c r="AAV148" s="220"/>
      <c r="AAW148" s="220"/>
      <c r="AAX148" s="220"/>
      <c r="AAY148" s="220"/>
      <c r="AAZ148" s="220"/>
      <c r="ABA148" s="220"/>
      <c r="ABB148" s="220"/>
      <c r="ABC148" s="220"/>
      <c r="ABD148" s="220"/>
      <c r="ABE148" s="220"/>
      <c r="ABF148" s="220"/>
      <c r="ABG148" s="220"/>
      <c r="ABH148" s="220"/>
      <c r="ABI148" s="220"/>
      <c r="ABJ148" s="220"/>
      <c r="ABK148" s="220"/>
      <c r="ABL148" s="220"/>
      <c r="ABM148" s="220"/>
      <c r="ABN148" s="220"/>
      <c r="ABO148" s="220"/>
      <c r="ABP148" s="220"/>
      <c r="ABQ148" s="220"/>
      <c r="ABR148" s="220"/>
      <c r="ABS148" s="220"/>
      <c r="ABT148" s="220"/>
      <c r="ABU148" s="220"/>
      <c r="ABV148" s="220"/>
      <c r="ABW148" s="220"/>
      <c r="ABX148" s="220"/>
      <c r="ABY148" s="220"/>
      <c r="ABZ148" s="220"/>
      <c r="ACA148" s="220"/>
      <c r="ACB148" s="220"/>
      <c r="ACC148" s="220"/>
      <c r="ACD148" s="220"/>
      <c r="ACE148" s="220"/>
      <c r="ACF148" s="220"/>
      <c r="ACG148" s="220"/>
      <c r="ACH148" s="220"/>
      <c r="ACI148" s="220"/>
      <c r="ACJ148" s="220"/>
      <c r="ACK148" s="220"/>
      <c r="ACL148" s="220"/>
      <c r="ACM148" s="220"/>
      <c r="ACN148" s="220"/>
      <c r="ACO148" s="220"/>
      <c r="ACP148" s="220"/>
      <c r="ACQ148" s="220"/>
      <c r="ACR148" s="220"/>
      <c r="ACS148" s="220"/>
      <c r="ACT148" s="220"/>
      <c r="ACU148" s="220"/>
      <c r="ACV148" s="220"/>
      <c r="ACW148" s="220"/>
      <c r="ACX148" s="220"/>
      <c r="ACY148" s="220"/>
      <c r="ACZ148" s="220"/>
      <c r="ADA148" s="220"/>
      <c r="ADB148" s="220"/>
      <c r="ADC148" s="220"/>
      <c r="ADD148" s="220"/>
      <c r="ADE148" s="220"/>
      <c r="ADF148" s="220"/>
      <c r="ADG148" s="220"/>
      <c r="ADH148" s="220"/>
      <c r="ADI148" s="220"/>
      <c r="ADJ148" s="220"/>
      <c r="ADK148" s="220"/>
      <c r="ADL148" s="220"/>
      <c r="ADM148" s="220"/>
      <c r="ADN148" s="220"/>
      <c r="ADO148" s="220"/>
      <c r="ADP148" s="220"/>
      <c r="ADQ148" s="220"/>
      <c r="ADR148" s="220"/>
      <c r="ADS148" s="220"/>
      <c r="ADT148" s="220"/>
      <c r="ADU148" s="220"/>
      <c r="ADV148" s="220"/>
      <c r="ADW148" s="220"/>
      <c r="ADX148" s="220"/>
      <c r="ADY148" s="220"/>
      <c r="ADZ148" s="220"/>
      <c r="AEA148" s="220"/>
      <c r="AEB148" s="220"/>
      <c r="AEC148" s="220"/>
      <c r="AED148" s="220"/>
      <c r="AEE148" s="220"/>
      <c r="AEF148" s="220"/>
      <c r="AEG148" s="220"/>
      <c r="AEH148" s="220"/>
      <c r="AEI148" s="220"/>
      <c r="AEJ148" s="220"/>
      <c r="AEK148" s="220"/>
      <c r="AEL148" s="220"/>
      <c r="AEM148" s="220"/>
      <c r="AEN148" s="220"/>
      <c r="AEO148" s="220"/>
      <c r="AEP148" s="220"/>
      <c r="AEQ148" s="220"/>
      <c r="AER148" s="220"/>
      <c r="AES148" s="220"/>
      <c r="AET148" s="220"/>
      <c r="AEU148" s="220"/>
      <c r="AEV148" s="220"/>
      <c r="AEW148" s="220"/>
      <c r="AEX148" s="220"/>
      <c r="AEY148" s="220"/>
      <c r="AEZ148" s="220"/>
      <c r="AFA148" s="220"/>
      <c r="AFB148" s="220"/>
      <c r="AFC148" s="220"/>
      <c r="AFD148" s="220"/>
      <c r="AFE148" s="220"/>
      <c r="AFF148" s="220"/>
      <c r="AFG148" s="220"/>
      <c r="AFH148" s="220"/>
      <c r="AFI148" s="220"/>
      <c r="AFJ148" s="220"/>
      <c r="AFK148" s="220"/>
      <c r="AFL148" s="220"/>
      <c r="AFM148" s="220"/>
      <c r="AFN148" s="220"/>
      <c r="AFO148" s="220"/>
      <c r="AFP148" s="220"/>
      <c r="AFQ148" s="220"/>
      <c r="AFR148" s="220"/>
      <c r="AFS148" s="220"/>
      <c r="AFT148" s="220"/>
      <c r="AFU148" s="220"/>
      <c r="AFV148" s="220"/>
      <c r="AFW148" s="220"/>
      <c r="AFX148" s="220"/>
      <c r="AFY148" s="220"/>
      <c r="AFZ148" s="220"/>
      <c r="AGA148" s="220"/>
      <c r="AGB148" s="220"/>
      <c r="AGC148" s="220"/>
      <c r="AGD148" s="220"/>
      <c r="AGE148" s="220"/>
      <c r="AGF148" s="220"/>
      <c r="AGG148" s="220"/>
      <c r="AGH148" s="220"/>
      <c r="AGI148" s="220"/>
      <c r="AGJ148" s="220"/>
      <c r="AGK148" s="220"/>
      <c r="AGL148" s="220"/>
      <c r="AGM148" s="220"/>
      <c r="AGN148" s="220"/>
      <c r="AGO148" s="220"/>
      <c r="AGP148" s="220"/>
      <c r="AGQ148" s="220"/>
      <c r="AGR148" s="220"/>
      <c r="AGS148" s="220"/>
      <c r="AGT148" s="220"/>
      <c r="AGU148" s="220"/>
      <c r="AGV148" s="220"/>
      <c r="AGW148" s="220"/>
      <c r="AGX148" s="220"/>
      <c r="AGY148" s="220"/>
      <c r="AGZ148" s="220"/>
      <c r="AHA148" s="220"/>
      <c r="AHB148" s="220"/>
      <c r="AHC148" s="220"/>
      <c r="AHD148" s="220"/>
      <c r="AHE148" s="220"/>
      <c r="AHF148" s="220"/>
      <c r="AHG148" s="220"/>
      <c r="AHH148" s="220"/>
      <c r="AHI148" s="220"/>
      <c r="AHJ148" s="220"/>
      <c r="AHK148" s="220"/>
      <c r="AHL148" s="220"/>
      <c r="AHM148" s="220"/>
      <c r="AHN148" s="220"/>
      <c r="AHO148" s="220"/>
      <c r="AHP148" s="220"/>
      <c r="AHQ148" s="220"/>
      <c r="AHR148" s="220"/>
      <c r="AHS148" s="220"/>
      <c r="AHT148" s="220"/>
      <c r="AHU148" s="220"/>
      <c r="AHV148" s="220"/>
      <c r="AHW148" s="220"/>
      <c r="AHX148" s="220"/>
      <c r="AHY148" s="220"/>
      <c r="AHZ148" s="220"/>
      <c r="AIA148" s="220"/>
      <c r="AIB148" s="220"/>
      <c r="AIC148" s="220"/>
      <c r="AID148" s="220"/>
      <c r="AIE148" s="220"/>
      <c r="AIF148" s="220"/>
      <c r="AIG148" s="220"/>
      <c r="AIH148" s="220"/>
      <c r="AII148" s="220"/>
      <c r="AIJ148" s="220"/>
      <c r="AIK148" s="220"/>
      <c r="AIL148" s="220"/>
      <c r="AIM148" s="220"/>
      <c r="AIN148" s="220"/>
      <c r="AIO148" s="220"/>
      <c r="AIP148" s="220"/>
      <c r="AIQ148" s="220"/>
      <c r="AIR148" s="220"/>
      <c r="AIS148" s="220"/>
      <c r="AIT148" s="220"/>
      <c r="AIU148" s="220"/>
      <c r="AIV148" s="220"/>
      <c r="AIW148" s="220"/>
      <c r="AIX148" s="220"/>
      <c r="AIY148" s="220"/>
      <c r="AIZ148" s="220"/>
      <c r="AJA148" s="220"/>
      <c r="AJB148" s="220"/>
      <c r="AJC148" s="220"/>
      <c r="AJD148" s="220"/>
      <c r="AJE148" s="220"/>
      <c r="AJF148" s="220"/>
      <c r="AJG148" s="220"/>
      <c r="AJH148" s="220"/>
      <c r="AJI148" s="220"/>
      <c r="AJJ148" s="220"/>
      <c r="AJK148" s="220"/>
      <c r="AJL148" s="220"/>
      <c r="AJM148" s="220"/>
      <c r="AJN148" s="220"/>
      <c r="AJO148" s="220"/>
      <c r="AJP148" s="220"/>
      <c r="AJQ148" s="220"/>
      <c r="AJR148" s="220"/>
      <c r="AJS148" s="220"/>
      <c r="AJT148" s="220"/>
      <c r="AJU148" s="220"/>
      <c r="AJV148" s="220"/>
      <c r="AJW148" s="220"/>
      <c r="AJX148" s="220"/>
      <c r="AJY148" s="220"/>
      <c r="AJZ148" s="220"/>
      <c r="AKA148" s="220"/>
      <c r="AKB148" s="220"/>
      <c r="AKC148" s="220"/>
      <c r="AKD148" s="220"/>
      <c r="AKE148" s="220"/>
      <c r="AKF148" s="220"/>
      <c r="AKG148" s="220"/>
      <c r="AKH148" s="220"/>
      <c r="AKI148" s="220"/>
      <c r="AKJ148" s="220"/>
      <c r="AKK148" s="220"/>
      <c r="AKL148" s="220"/>
      <c r="AKM148" s="220"/>
      <c r="AKN148" s="220"/>
      <c r="AKO148" s="220"/>
      <c r="AKP148" s="220"/>
      <c r="AKQ148" s="220"/>
      <c r="AKR148" s="220"/>
      <c r="AKS148" s="220"/>
      <c r="AKT148" s="220"/>
      <c r="AKU148" s="220"/>
      <c r="AKV148" s="220"/>
      <c r="AKW148" s="220"/>
      <c r="AKX148" s="220"/>
      <c r="AKY148" s="220"/>
      <c r="AKZ148" s="220"/>
      <c r="ALA148" s="220"/>
      <c r="ALB148" s="220"/>
      <c r="ALC148" s="220"/>
      <c r="ALD148" s="220"/>
      <c r="ALE148" s="220"/>
      <c r="ALF148" s="220"/>
      <c r="ALG148" s="220"/>
      <c r="ALH148" s="220"/>
      <c r="ALI148" s="220"/>
      <c r="ALJ148" s="220"/>
      <c r="ALK148" s="220"/>
      <c r="ALL148" s="220"/>
      <c r="ALM148" s="220"/>
      <c r="ALN148" s="220"/>
      <c r="ALO148" s="220"/>
      <c r="ALP148" s="220"/>
      <c r="ALQ148" s="220"/>
      <c r="ALR148" s="220"/>
      <c r="ALS148" s="220"/>
      <c r="ALT148" s="220"/>
      <c r="ALU148" s="220"/>
      <c r="ALV148" s="220"/>
      <c r="ALW148" s="220"/>
      <c r="ALX148" s="220"/>
      <c r="ALY148" s="220"/>
      <c r="ALZ148" s="220"/>
      <c r="AMA148" s="220"/>
      <c r="AMB148" s="220"/>
      <c r="AMC148" s="220"/>
      <c r="AMD148" s="220"/>
      <c r="AME148" s="220"/>
      <c r="AMF148" s="220"/>
      <c r="AMG148" s="220"/>
      <c r="AMH148" s="220"/>
      <c r="AMI148" s="220"/>
      <c r="AMJ148" s="220"/>
      <c r="AMK148" s="220"/>
      <c r="AML148" s="220"/>
    </row>
    <row r="149" spans="1:1026" x14ac:dyDescent="0.25">
      <c r="A149"/>
      <c r="B149" s="224"/>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c r="IW149"/>
      <c r="IX149"/>
      <c r="IY149"/>
      <c r="IZ149"/>
      <c r="JA149"/>
      <c r="JB149"/>
      <c r="JC149"/>
      <c r="JD149"/>
      <c r="JE149"/>
      <c r="JF149"/>
      <c r="JG149"/>
      <c r="JH149"/>
      <c r="JI149"/>
      <c r="JJ149"/>
      <c r="JK149"/>
      <c r="JL149"/>
      <c r="JM149"/>
      <c r="JN149"/>
      <c r="JO149"/>
      <c r="JP149"/>
      <c r="JQ149"/>
      <c r="JR149"/>
      <c r="JS149"/>
      <c r="JT149"/>
      <c r="JU149"/>
      <c r="JV149"/>
      <c r="JW149"/>
      <c r="JX149"/>
      <c r="JY149"/>
      <c r="JZ149"/>
      <c r="KA149"/>
      <c r="KB149"/>
      <c r="KC149"/>
      <c r="KD149"/>
      <c r="KE149"/>
      <c r="KF149"/>
      <c r="KG149"/>
      <c r="KH149"/>
      <c r="KI149"/>
      <c r="KJ149"/>
      <c r="KK149"/>
      <c r="KL149"/>
      <c r="KM149"/>
      <c r="KN149"/>
      <c r="KO149"/>
      <c r="KP149"/>
      <c r="KQ149"/>
      <c r="KR149"/>
      <c r="KS149"/>
      <c r="KT149"/>
      <c r="KU149"/>
      <c r="KV149"/>
      <c r="KW149"/>
      <c r="KX149"/>
      <c r="KY149"/>
      <c r="KZ149"/>
      <c r="LA149"/>
      <c r="LB149"/>
      <c r="LC149"/>
      <c r="LD149"/>
      <c r="LE149"/>
      <c r="LF149"/>
      <c r="LG149"/>
      <c r="LH149"/>
      <c r="LI149"/>
      <c r="LJ149"/>
      <c r="LK149"/>
      <c r="LL149"/>
      <c r="LM149"/>
      <c r="LN149"/>
      <c r="LO149"/>
      <c r="LP149"/>
      <c r="LQ149"/>
      <c r="LR149"/>
      <c r="LS149"/>
      <c r="LT149"/>
      <c r="LU149"/>
      <c r="LV149"/>
      <c r="LW149"/>
      <c r="LX149"/>
      <c r="LY149"/>
      <c r="LZ149"/>
      <c r="MA149"/>
      <c r="MB149"/>
      <c r="MC149"/>
      <c r="MD149"/>
      <c r="ME149"/>
      <c r="MF149"/>
      <c r="MG149"/>
      <c r="MH149"/>
      <c r="MI149"/>
      <c r="MJ149"/>
      <c r="MK149"/>
      <c r="ML149"/>
      <c r="MM149"/>
      <c r="MN149"/>
      <c r="MO149"/>
      <c r="MP149"/>
      <c r="MQ149"/>
      <c r="MR149"/>
      <c r="MS149"/>
      <c r="MT149"/>
      <c r="MU149"/>
      <c r="MV149"/>
      <c r="MW149"/>
      <c r="MX149"/>
      <c r="MY149"/>
      <c r="MZ149"/>
      <c r="NA149"/>
      <c r="NB149"/>
      <c r="NC149"/>
      <c r="ND149"/>
      <c r="NE149"/>
      <c r="NF149"/>
      <c r="NG149"/>
      <c r="NH149"/>
      <c r="NI149"/>
      <c r="NJ149"/>
      <c r="NK149"/>
      <c r="NL149"/>
      <c r="NM149"/>
      <c r="NN149"/>
      <c r="NO149"/>
      <c r="NP149"/>
      <c r="NQ149"/>
      <c r="NR149"/>
      <c r="NS149"/>
      <c r="NT149"/>
      <c r="NU149"/>
      <c r="NV149"/>
      <c r="NW149"/>
      <c r="NX149"/>
      <c r="NY149"/>
      <c r="NZ149"/>
      <c r="OA149"/>
      <c r="OB149"/>
      <c r="OC149"/>
      <c r="OD149"/>
      <c r="OE149"/>
      <c r="OF149"/>
      <c r="OG149"/>
      <c r="OH149"/>
      <c r="OI149"/>
      <c r="OJ149"/>
      <c r="OK149"/>
      <c r="OL149"/>
      <c r="OM149"/>
      <c r="ON149"/>
      <c r="OO149"/>
      <c r="OP149"/>
      <c r="OQ149"/>
      <c r="OR149"/>
      <c r="OS149"/>
      <c r="OT149"/>
      <c r="OU149"/>
      <c r="OV149"/>
      <c r="OW149"/>
      <c r="OX149"/>
      <c r="OY149"/>
      <c r="OZ149"/>
      <c r="PA149"/>
      <c r="PB149"/>
      <c r="PC149"/>
      <c r="PD149"/>
      <c r="PE149"/>
      <c r="PF149"/>
      <c r="PG149"/>
      <c r="PH149"/>
      <c r="PI149"/>
      <c r="PJ149"/>
      <c r="PK149"/>
      <c r="PL149"/>
      <c r="PM149"/>
      <c r="PN149"/>
      <c r="PO149"/>
      <c r="PP149"/>
      <c r="PQ149"/>
      <c r="PR149"/>
      <c r="PS149"/>
      <c r="PT149"/>
      <c r="PU149"/>
      <c r="PV149"/>
      <c r="PW149"/>
      <c r="PX149"/>
      <c r="PY149"/>
      <c r="PZ149"/>
      <c r="QA149"/>
      <c r="QB149"/>
      <c r="QC149"/>
      <c r="QD149"/>
      <c r="QE149"/>
      <c r="QF149"/>
      <c r="QG149"/>
      <c r="QH149"/>
      <c r="QI149"/>
      <c r="QJ149"/>
      <c r="QK149"/>
      <c r="QL149"/>
      <c r="QM149"/>
      <c r="QN149"/>
      <c r="QO149"/>
      <c r="QP149"/>
      <c r="QQ149"/>
      <c r="QR149"/>
      <c r="QS149"/>
      <c r="QT149"/>
      <c r="QU149"/>
      <c r="QV149"/>
      <c r="QW149"/>
      <c r="QX149"/>
      <c r="QY149"/>
      <c r="QZ149"/>
      <c r="RA149"/>
      <c r="RB149"/>
      <c r="RC149"/>
      <c r="RD149"/>
      <c r="RE149"/>
      <c r="RF149"/>
      <c r="RG149"/>
      <c r="RH149"/>
      <c r="RI149"/>
      <c r="RJ149"/>
      <c r="RK149"/>
      <c r="RL149"/>
      <c r="RM149"/>
      <c r="RN149"/>
      <c r="RO149"/>
      <c r="RP149"/>
      <c r="RQ149"/>
      <c r="RR149"/>
      <c r="RS149"/>
      <c r="RT149"/>
      <c r="RU149"/>
      <c r="RV149"/>
      <c r="RW149"/>
      <c r="RX149"/>
      <c r="RY149"/>
      <c r="RZ149"/>
      <c r="SA149"/>
      <c r="SB149"/>
      <c r="SC149"/>
      <c r="SD149"/>
      <c r="SE149"/>
      <c r="SF149"/>
      <c r="SG149"/>
      <c r="SH149"/>
      <c r="SI149"/>
      <c r="SJ149"/>
      <c r="SK149"/>
      <c r="SL149"/>
      <c r="SM149"/>
      <c r="SN149"/>
      <c r="SO149"/>
      <c r="SP149"/>
      <c r="SQ149"/>
      <c r="SR149"/>
      <c r="SS149"/>
      <c r="ST149"/>
      <c r="SU149"/>
      <c r="SV149"/>
      <c r="SW149"/>
      <c r="SX149"/>
      <c r="SY149"/>
      <c r="SZ149"/>
      <c r="TA149"/>
      <c r="TB149"/>
      <c r="TC149"/>
      <c r="TD149"/>
      <c r="TE149"/>
      <c r="TF149"/>
      <c r="TG149"/>
      <c r="TH149"/>
      <c r="TI149"/>
      <c r="TJ149"/>
      <c r="TK149"/>
      <c r="TL149"/>
      <c r="TM149"/>
      <c r="TN149"/>
      <c r="TO149"/>
      <c r="TP149"/>
      <c r="TQ149"/>
      <c r="TR149"/>
      <c r="TS149"/>
      <c r="TT149"/>
      <c r="TU149"/>
      <c r="TV149"/>
      <c r="TW149"/>
      <c r="TX149"/>
      <c r="TY149"/>
      <c r="TZ149"/>
      <c r="UA149"/>
      <c r="UB149"/>
      <c r="UC149"/>
      <c r="UD149"/>
      <c r="UE149"/>
      <c r="UF149"/>
      <c r="UG149"/>
      <c r="UH149"/>
      <c r="UI149"/>
      <c r="UJ149"/>
      <c r="UK149"/>
      <c r="UL149"/>
      <c r="UM149"/>
      <c r="UN149"/>
      <c r="UO149"/>
      <c r="UP149"/>
      <c r="UQ149"/>
      <c r="UR149"/>
      <c r="US149"/>
      <c r="UT149"/>
      <c r="UU149"/>
      <c r="UV149"/>
      <c r="UW149"/>
      <c r="UX149"/>
      <c r="UY149"/>
      <c r="UZ149"/>
      <c r="VA149"/>
      <c r="VB149"/>
      <c r="VC149"/>
      <c r="VD149"/>
      <c r="VE149"/>
      <c r="VF149"/>
      <c r="VG149"/>
      <c r="VH149"/>
      <c r="VI149"/>
      <c r="VJ149"/>
      <c r="VK149"/>
      <c r="VL149"/>
      <c r="VM149"/>
      <c r="VN149"/>
      <c r="VO149"/>
      <c r="VP149"/>
      <c r="VQ149"/>
      <c r="VR149"/>
      <c r="VS149"/>
      <c r="VT149"/>
      <c r="VU149"/>
      <c r="VV149"/>
      <c r="VW149"/>
      <c r="VX149"/>
      <c r="VY149"/>
      <c r="VZ149"/>
      <c r="WA149"/>
      <c r="WB149"/>
      <c r="WC149"/>
      <c r="WD149"/>
      <c r="WE149"/>
      <c r="WF149"/>
      <c r="WG149"/>
      <c r="WH149"/>
      <c r="WI149"/>
      <c r="WJ149"/>
      <c r="WK149"/>
      <c r="WL149"/>
      <c r="WM149"/>
      <c r="WN149"/>
      <c r="WO149"/>
      <c r="WP149"/>
      <c r="WQ149"/>
      <c r="WR149"/>
      <c r="WS149"/>
      <c r="WT149"/>
      <c r="WU149"/>
      <c r="WV149"/>
      <c r="WW149"/>
      <c r="WX149"/>
      <c r="WY149"/>
      <c r="WZ149"/>
      <c r="XA149"/>
      <c r="XB149"/>
      <c r="XC149"/>
      <c r="XD149"/>
      <c r="XE149"/>
      <c r="XF149"/>
      <c r="XG149"/>
      <c r="XH149"/>
      <c r="XI149"/>
      <c r="XJ149"/>
      <c r="XK149"/>
      <c r="XL149"/>
      <c r="XM149"/>
      <c r="XN149"/>
      <c r="XO149"/>
      <c r="XP149"/>
      <c r="XQ149"/>
      <c r="XR149"/>
      <c r="XS149"/>
      <c r="XT149"/>
      <c r="XU149"/>
      <c r="XV149"/>
      <c r="XW149"/>
      <c r="XX149"/>
      <c r="XY149"/>
      <c r="XZ149"/>
      <c r="YA149"/>
      <c r="YB149"/>
      <c r="YC149"/>
      <c r="YD149"/>
      <c r="YE149"/>
      <c r="YF149"/>
      <c r="YG149"/>
      <c r="YH149"/>
      <c r="YI149"/>
      <c r="YJ149"/>
      <c r="YK149"/>
      <c r="YL149"/>
      <c r="YM149"/>
      <c r="YN149"/>
      <c r="YO149"/>
      <c r="YP149"/>
      <c r="YQ149"/>
      <c r="YR149"/>
      <c r="YS149"/>
      <c r="YT149"/>
      <c r="YU149"/>
      <c r="YV149"/>
      <c r="YW149"/>
      <c r="YX149"/>
      <c r="YY149"/>
      <c r="YZ149"/>
      <c r="ZA149"/>
      <c r="ZB149"/>
      <c r="ZC149"/>
      <c r="ZD149"/>
      <c r="ZE149"/>
      <c r="ZF149"/>
      <c r="ZG149"/>
      <c r="ZH149"/>
      <c r="ZI149"/>
      <c r="ZJ149"/>
      <c r="ZK149"/>
      <c r="ZL149"/>
      <c r="ZM149"/>
      <c r="ZN149"/>
      <c r="ZO149"/>
      <c r="ZP149"/>
      <c r="ZQ149"/>
      <c r="ZR149"/>
      <c r="ZS149"/>
      <c r="ZT149"/>
      <c r="ZU149"/>
      <c r="ZV149"/>
      <c r="ZW149"/>
      <c r="ZX149"/>
      <c r="ZY149"/>
      <c r="ZZ149"/>
      <c r="AAA149"/>
      <c r="AAB149"/>
      <c r="AAC149"/>
      <c r="AAD149"/>
      <c r="AAE149"/>
      <c r="AAF149"/>
      <c r="AAG149"/>
      <c r="AAH149"/>
      <c r="AAI149"/>
      <c r="AAJ149"/>
      <c r="AAK149"/>
      <c r="AAL149"/>
      <c r="AAM149"/>
      <c r="AAN149"/>
      <c r="AAO149"/>
      <c r="AAP149"/>
      <c r="AAQ149"/>
      <c r="AAR149"/>
      <c r="AAS149"/>
      <c r="AAT149"/>
      <c r="AAU149"/>
      <c r="AAV149"/>
      <c r="AAW149"/>
      <c r="AAX149"/>
      <c r="AAY149"/>
      <c r="AAZ149"/>
      <c r="ABA149"/>
      <c r="ABB149"/>
      <c r="ABC149"/>
      <c r="ABD149"/>
      <c r="ABE149"/>
      <c r="ABF149"/>
      <c r="ABG149"/>
      <c r="ABH149"/>
      <c r="ABI149"/>
      <c r="ABJ149"/>
      <c r="ABK149"/>
      <c r="ABL149"/>
      <c r="ABM149"/>
      <c r="ABN149"/>
      <c r="ABO149"/>
      <c r="ABP149"/>
      <c r="ABQ149"/>
      <c r="ABR149"/>
      <c r="ABS149"/>
      <c r="ABT149"/>
      <c r="ABU149"/>
      <c r="ABV149"/>
      <c r="ABW149"/>
      <c r="ABX149"/>
      <c r="ABY149"/>
      <c r="ABZ149"/>
      <c r="ACA149"/>
      <c r="ACB149"/>
      <c r="ACC149"/>
      <c r="ACD149"/>
      <c r="ACE149"/>
      <c r="ACF149"/>
      <c r="ACG149"/>
      <c r="ACH149"/>
      <c r="ACI149"/>
      <c r="ACJ149"/>
      <c r="ACK149"/>
      <c r="ACL149"/>
      <c r="ACM149"/>
      <c r="ACN149"/>
      <c r="ACO149"/>
      <c r="ACP149"/>
      <c r="ACQ149"/>
      <c r="ACR149"/>
      <c r="ACS149"/>
      <c r="ACT149"/>
      <c r="ACU149"/>
      <c r="ACV149"/>
      <c r="ACW149"/>
      <c r="ACX149"/>
      <c r="ACY149"/>
      <c r="ACZ149"/>
      <c r="ADA149"/>
      <c r="ADB149"/>
      <c r="ADC149"/>
      <c r="ADD149"/>
      <c r="ADE149"/>
      <c r="ADF149"/>
      <c r="ADG149"/>
      <c r="ADH149"/>
      <c r="ADI149"/>
      <c r="ADJ149"/>
      <c r="ADK149"/>
      <c r="ADL149"/>
      <c r="ADM149"/>
      <c r="ADN149"/>
      <c r="ADO149"/>
      <c r="ADP149"/>
      <c r="ADQ149"/>
      <c r="ADR149"/>
      <c r="ADS149"/>
      <c r="ADT149"/>
      <c r="ADU149"/>
      <c r="ADV149"/>
      <c r="ADW149"/>
      <c r="ADX149"/>
      <c r="ADY149"/>
      <c r="ADZ149"/>
      <c r="AEA149"/>
      <c r="AEB149"/>
      <c r="AEC149"/>
      <c r="AED149"/>
      <c r="AEE149"/>
      <c r="AEF149"/>
      <c r="AEG149"/>
      <c r="AEH149"/>
      <c r="AEI149"/>
      <c r="AEJ149"/>
      <c r="AEK149"/>
      <c r="AEL149"/>
      <c r="AEM149"/>
      <c r="AEN149"/>
      <c r="AEO149"/>
      <c r="AEP149"/>
      <c r="AEQ149"/>
      <c r="AER149"/>
      <c r="AES149"/>
      <c r="AET149"/>
      <c r="AEU149"/>
      <c r="AEV149"/>
      <c r="AEW149"/>
      <c r="AEX149"/>
      <c r="AEY149"/>
      <c r="AEZ149"/>
      <c r="AFA149"/>
      <c r="AFB149"/>
      <c r="AFC149"/>
      <c r="AFD149"/>
      <c r="AFE149"/>
      <c r="AFF149"/>
      <c r="AFG149"/>
      <c r="AFH149"/>
      <c r="AFI149"/>
      <c r="AFJ149"/>
      <c r="AFK149"/>
      <c r="AFL149"/>
      <c r="AFM149"/>
      <c r="AFN149"/>
      <c r="AFO149"/>
      <c r="AFP149"/>
      <c r="AFQ149"/>
      <c r="AFR149"/>
      <c r="AFS149"/>
      <c r="AFT149"/>
      <c r="AFU149"/>
      <c r="AFV149"/>
      <c r="AFW149"/>
      <c r="AFX149"/>
      <c r="AFY149"/>
      <c r="AFZ149"/>
      <c r="AGA149"/>
      <c r="AGB149"/>
      <c r="AGC149"/>
      <c r="AGD149"/>
      <c r="AGE149"/>
      <c r="AGF149"/>
      <c r="AGG149"/>
      <c r="AGH149"/>
      <c r="AGI149"/>
      <c r="AGJ149"/>
      <c r="AGK149"/>
      <c r="AGL149"/>
      <c r="AGM149"/>
      <c r="AGN149"/>
      <c r="AGO149"/>
      <c r="AGP149"/>
      <c r="AGQ149"/>
      <c r="AGR149"/>
      <c r="AGS149"/>
      <c r="AGT149"/>
      <c r="AGU149"/>
      <c r="AGV149"/>
      <c r="AGW149"/>
      <c r="AGX149"/>
      <c r="AGY149"/>
      <c r="AGZ149"/>
      <c r="AHA149"/>
      <c r="AHB149"/>
      <c r="AHC149"/>
      <c r="AHD149"/>
      <c r="AHE149"/>
      <c r="AHF149"/>
      <c r="AHG149"/>
      <c r="AHH149"/>
      <c r="AHI149"/>
      <c r="AHJ149"/>
      <c r="AHK149"/>
      <c r="AHL149"/>
      <c r="AHM149"/>
      <c r="AHN149"/>
      <c r="AHO149"/>
      <c r="AHP149"/>
      <c r="AHQ149"/>
      <c r="AHR149"/>
      <c r="AHS149"/>
      <c r="AHT149"/>
      <c r="AHU149"/>
      <c r="AHV149"/>
      <c r="AHW149"/>
      <c r="AHX149"/>
      <c r="AHY149"/>
      <c r="AHZ149"/>
      <c r="AIA149"/>
      <c r="AIB149"/>
      <c r="AIC149"/>
      <c r="AID149"/>
      <c r="AIE149"/>
      <c r="AIF149"/>
      <c r="AIG149"/>
      <c r="AIH149"/>
      <c r="AII149"/>
      <c r="AIJ149"/>
      <c r="AIK149"/>
      <c r="AIL149"/>
      <c r="AIM149"/>
      <c r="AIN149"/>
      <c r="AIO149"/>
      <c r="AIP149"/>
      <c r="AIQ149"/>
      <c r="AIR149"/>
      <c r="AIS149"/>
      <c r="AIT149"/>
      <c r="AIU149"/>
      <c r="AIV149"/>
      <c r="AIW149"/>
      <c r="AIX149"/>
      <c r="AIY149"/>
      <c r="AIZ149"/>
      <c r="AJA149"/>
      <c r="AJB149"/>
      <c r="AJC149"/>
      <c r="AJD149"/>
      <c r="AJE149"/>
      <c r="AJF149"/>
      <c r="AJG149"/>
      <c r="AJH149"/>
      <c r="AJI149"/>
      <c r="AJJ149"/>
      <c r="AJK149"/>
      <c r="AJL149"/>
      <c r="AJM149"/>
      <c r="AJN149"/>
      <c r="AJO149"/>
      <c r="AJP149"/>
      <c r="AJQ149"/>
      <c r="AJR149"/>
      <c r="AJS149"/>
      <c r="AJT149"/>
      <c r="AJU149"/>
      <c r="AJV149"/>
      <c r="AJW149"/>
      <c r="AJX149"/>
      <c r="AJY149"/>
      <c r="AJZ149"/>
      <c r="AKA149"/>
      <c r="AKB149"/>
      <c r="AKC149"/>
      <c r="AKD149"/>
      <c r="AKE149"/>
      <c r="AKF149"/>
      <c r="AKG149"/>
      <c r="AKH149"/>
      <c r="AKI149"/>
      <c r="AKJ149"/>
      <c r="AKK149"/>
      <c r="AKL149"/>
      <c r="AKM149"/>
      <c r="AKN149"/>
      <c r="AKO149"/>
      <c r="AKP149"/>
      <c r="AKQ149"/>
      <c r="AKR149"/>
      <c r="AKS149"/>
      <c r="AKT149"/>
      <c r="AKU149"/>
      <c r="AKV149"/>
      <c r="AKW149"/>
      <c r="AKX149"/>
      <c r="AKY149"/>
      <c r="AKZ149"/>
      <c r="ALA149"/>
      <c r="ALB149"/>
      <c r="ALC149"/>
      <c r="ALD149"/>
      <c r="ALE149"/>
      <c r="ALF149"/>
      <c r="ALG149"/>
      <c r="ALH149"/>
      <c r="ALI149"/>
      <c r="ALJ149"/>
      <c r="ALK149"/>
      <c r="ALL149"/>
      <c r="ALM149"/>
      <c r="ALN149"/>
      <c r="ALO149"/>
      <c r="ALP149"/>
      <c r="ALQ149"/>
      <c r="ALR149"/>
      <c r="ALS149"/>
      <c r="ALT149"/>
      <c r="ALU149"/>
      <c r="ALV149"/>
      <c r="ALW149"/>
      <c r="ALX149"/>
      <c r="ALY149"/>
      <c r="ALZ149"/>
      <c r="AMA149"/>
      <c r="AMB149"/>
      <c r="AMC149"/>
      <c r="AMD149"/>
      <c r="AME149"/>
      <c r="AMF149"/>
      <c r="AMG149"/>
      <c r="AMH149"/>
      <c r="AMI149"/>
      <c r="AMJ149"/>
      <c r="AMK149"/>
    </row>
    <row r="150" spans="1:1026" x14ac:dyDescent="0.25">
      <c r="A150" s="77" t="s">
        <v>136</v>
      </c>
      <c r="B150" s="240">
        <f>B11+B29+B38+B47+B56+B65</f>
        <v>0</v>
      </c>
      <c r="C150" s="77" t="s">
        <v>137</v>
      </c>
      <c r="D150" s="124"/>
      <c r="E150" s="247">
        <f>E11+E29+E38+E47+E56+E65</f>
        <v>0</v>
      </c>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c r="IW150"/>
      <c r="IX150"/>
      <c r="IY150"/>
      <c r="IZ150"/>
      <c r="JA150"/>
      <c r="JB150"/>
      <c r="JC150"/>
      <c r="JD150"/>
      <c r="JE150"/>
      <c r="JF150"/>
      <c r="JG150"/>
      <c r="JH150"/>
      <c r="JI150"/>
      <c r="JJ150"/>
      <c r="JK150"/>
      <c r="JL150"/>
      <c r="JM150"/>
      <c r="JN150"/>
      <c r="JO150"/>
      <c r="JP150"/>
      <c r="JQ150"/>
      <c r="JR150"/>
      <c r="JS150"/>
      <c r="JT150"/>
      <c r="JU150"/>
      <c r="JV150"/>
      <c r="JW150"/>
      <c r="JX150"/>
      <c r="JY150"/>
      <c r="JZ150"/>
      <c r="KA150"/>
      <c r="KB150"/>
      <c r="KC150"/>
      <c r="KD150"/>
      <c r="KE150"/>
      <c r="KF150"/>
      <c r="KG150"/>
      <c r="KH150"/>
      <c r="KI150"/>
      <c r="KJ150"/>
      <c r="KK150"/>
      <c r="KL150"/>
      <c r="KM150"/>
      <c r="KN150"/>
      <c r="KO150"/>
      <c r="KP150"/>
      <c r="KQ150"/>
      <c r="KR150"/>
      <c r="KS150"/>
      <c r="KT150"/>
      <c r="KU150"/>
      <c r="KV150"/>
      <c r="KW150"/>
      <c r="KX150"/>
      <c r="KY150"/>
      <c r="KZ150"/>
      <c r="LA150"/>
      <c r="LB150"/>
      <c r="LC150"/>
      <c r="LD150"/>
      <c r="LE150"/>
      <c r="LF150"/>
      <c r="LG150"/>
      <c r="LH150"/>
      <c r="LI150"/>
      <c r="LJ150"/>
      <c r="LK150"/>
      <c r="LL150"/>
      <c r="LM150"/>
      <c r="LN150"/>
      <c r="LO150"/>
      <c r="LP150"/>
      <c r="LQ150"/>
      <c r="LR150"/>
      <c r="LS150"/>
      <c r="LT150"/>
      <c r="LU150"/>
      <c r="LV150"/>
      <c r="LW150"/>
      <c r="LX150"/>
      <c r="LY150"/>
      <c r="LZ150"/>
      <c r="MA150"/>
      <c r="MB150"/>
      <c r="MC150"/>
      <c r="MD150"/>
      <c r="ME150"/>
      <c r="MF150"/>
      <c r="MG150"/>
      <c r="MH150"/>
      <c r="MI150"/>
      <c r="MJ150"/>
      <c r="MK150"/>
      <c r="ML150"/>
      <c r="MM150"/>
      <c r="MN150"/>
      <c r="MO150"/>
      <c r="MP150"/>
      <c r="MQ150"/>
      <c r="MR150"/>
      <c r="MS150"/>
      <c r="MT150"/>
      <c r="MU150"/>
      <c r="MV150"/>
      <c r="MW150"/>
      <c r="MX150"/>
      <c r="MY150"/>
      <c r="MZ150"/>
      <c r="NA150"/>
      <c r="NB150"/>
      <c r="NC150"/>
      <c r="ND150"/>
      <c r="NE150"/>
      <c r="NF150"/>
      <c r="NG150"/>
      <c r="NH150"/>
      <c r="NI150"/>
      <c r="NJ150"/>
      <c r="NK150"/>
      <c r="NL150"/>
      <c r="NM150"/>
      <c r="NN150"/>
      <c r="NO150"/>
      <c r="NP150"/>
      <c r="NQ150"/>
      <c r="NR150"/>
      <c r="NS150"/>
      <c r="NT150"/>
      <c r="NU150"/>
      <c r="NV150"/>
      <c r="NW150"/>
      <c r="NX150"/>
      <c r="NY150"/>
      <c r="NZ150"/>
      <c r="OA150"/>
      <c r="OB150"/>
      <c r="OC150"/>
      <c r="OD150"/>
      <c r="OE150"/>
      <c r="OF150"/>
      <c r="OG150"/>
      <c r="OH150"/>
      <c r="OI150"/>
      <c r="OJ150"/>
      <c r="OK150"/>
      <c r="OL150"/>
      <c r="OM150"/>
      <c r="ON150"/>
      <c r="OO150"/>
      <c r="OP150"/>
      <c r="OQ150"/>
      <c r="OR150"/>
      <c r="OS150"/>
      <c r="OT150"/>
      <c r="OU150"/>
      <c r="OV150"/>
      <c r="OW150"/>
      <c r="OX150"/>
      <c r="OY150"/>
      <c r="OZ150"/>
      <c r="PA150"/>
      <c r="PB150"/>
      <c r="PC150"/>
      <c r="PD150"/>
      <c r="PE150"/>
      <c r="PF150"/>
      <c r="PG150"/>
      <c r="PH150"/>
      <c r="PI150"/>
      <c r="PJ150"/>
      <c r="PK150"/>
      <c r="PL150"/>
      <c r="PM150"/>
      <c r="PN150"/>
      <c r="PO150"/>
      <c r="PP150"/>
      <c r="PQ150"/>
      <c r="PR150"/>
      <c r="PS150"/>
      <c r="PT150"/>
      <c r="PU150"/>
      <c r="PV150"/>
      <c r="PW150"/>
      <c r="PX150"/>
      <c r="PY150"/>
      <c r="PZ150"/>
      <c r="QA150"/>
      <c r="QB150"/>
      <c r="QC150"/>
      <c r="QD150"/>
      <c r="QE150"/>
      <c r="QF150"/>
      <c r="QG150"/>
      <c r="QH150"/>
      <c r="QI150"/>
      <c r="QJ150"/>
      <c r="QK150"/>
      <c r="QL150"/>
      <c r="QM150"/>
      <c r="QN150"/>
      <c r="QO150"/>
      <c r="QP150"/>
      <c r="QQ150"/>
      <c r="QR150"/>
      <c r="QS150"/>
      <c r="QT150"/>
      <c r="QU150"/>
      <c r="QV150"/>
      <c r="QW150"/>
      <c r="QX150"/>
      <c r="QY150"/>
      <c r="QZ150"/>
      <c r="RA150"/>
      <c r="RB150"/>
      <c r="RC150"/>
      <c r="RD150"/>
      <c r="RE150"/>
      <c r="RF150"/>
      <c r="RG150"/>
      <c r="RH150"/>
      <c r="RI150"/>
      <c r="RJ150"/>
      <c r="RK150"/>
      <c r="RL150"/>
      <c r="RM150"/>
      <c r="RN150"/>
      <c r="RO150"/>
      <c r="RP150"/>
      <c r="RQ150"/>
      <c r="RR150"/>
      <c r="RS150"/>
      <c r="RT150"/>
      <c r="RU150"/>
      <c r="RV150"/>
      <c r="RW150"/>
      <c r="RX150"/>
      <c r="RY150"/>
      <c r="RZ150"/>
      <c r="SA150"/>
      <c r="SB150"/>
      <c r="SC150"/>
      <c r="SD150"/>
      <c r="SE150"/>
      <c r="SF150"/>
      <c r="SG150"/>
      <c r="SH150"/>
      <c r="SI150"/>
      <c r="SJ150"/>
      <c r="SK150"/>
      <c r="SL150"/>
      <c r="SM150"/>
      <c r="SN150"/>
      <c r="SO150"/>
      <c r="SP150"/>
      <c r="SQ150"/>
      <c r="SR150"/>
      <c r="SS150"/>
      <c r="ST150"/>
      <c r="SU150"/>
      <c r="SV150"/>
      <c r="SW150"/>
      <c r="SX150"/>
      <c r="SY150"/>
      <c r="SZ150"/>
      <c r="TA150"/>
      <c r="TB150"/>
      <c r="TC150"/>
      <c r="TD150"/>
      <c r="TE150"/>
      <c r="TF150"/>
      <c r="TG150"/>
      <c r="TH150"/>
      <c r="TI150"/>
      <c r="TJ150"/>
      <c r="TK150"/>
      <c r="TL150"/>
      <c r="TM150"/>
      <c r="TN150"/>
      <c r="TO150"/>
      <c r="TP150"/>
      <c r="TQ150"/>
      <c r="TR150"/>
      <c r="TS150"/>
      <c r="TT150"/>
      <c r="TU150"/>
      <c r="TV150"/>
      <c r="TW150"/>
      <c r="TX150"/>
      <c r="TY150"/>
      <c r="TZ150"/>
      <c r="UA150"/>
      <c r="UB150"/>
      <c r="UC150"/>
      <c r="UD150"/>
      <c r="UE150"/>
      <c r="UF150"/>
      <c r="UG150"/>
      <c r="UH150"/>
      <c r="UI150"/>
      <c r="UJ150"/>
      <c r="UK150"/>
      <c r="UL150"/>
      <c r="UM150"/>
      <c r="UN150"/>
      <c r="UO150"/>
      <c r="UP150"/>
      <c r="UQ150"/>
      <c r="UR150"/>
      <c r="US150"/>
      <c r="UT150"/>
      <c r="UU150"/>
      <c r="UV150"/>
      <c r="UW150"/>
      <c r="UX150"/>
      <c r="UY150"/>
      <c r="UZ150"/>
      <c r="VA150"/>
      <c r="VB150"/>
      <c r="VC150"/>
      <c r="VD150"/>
      <c r="VE150"/>
      <c r="VF150"/>
      <c r="VG150"/>
      <c r="VH150"/>
      <c r="VI150"/>
      <c r="VJ150"/>
      <c r="VK150"/>
      <c r="VL150"/>
      <c r="VM150"/>
      <c r="VN150"/>
      <c r="VO150"/>
      <c r="VP150"/>
      <c r="VQ150"/>
      <c r="VR150"/>
      <c r="VS150"/>
      <c r="VT150"/>
      <c r="VU150"/>
      <c r="VV150"/>
      <c r="VW150"/>
      <c r="VX150"/>
      <c r="VY150"/>
      <c r="VZ150"/>
      <c r="WA150"/>
      <c r="WB150"/>
      <c r="WC150"/>
      <c r="WD150"/>
      <c r="WE150"/>
      <c r="WF150"/>
      <c r="WG150"/>
      <c r="WH150"/>
      <c r="WI150"/>
      <c r="WJ150"/>
      <c r="WK150"/>
      <c r="WL150"/>
      <c r="WM150"/>
      <c r="WN150"/>
      <c r="WO150"/>
      <c r="WP150"/>
      <c r="WQ150"/>
      <c r="WR150"/>
      <c r="WS150"/>
      <c r="WT150"/>
      <c r="WU150"/>
      <c r="WV150"/>
      <c r="WW150"/>
      <c r="WX150"/>
      <c r="WY150"/>
      <c r="WZ150"/>
      <c r="XA150"/>
      <c r="XB150"/>
      <c r="XC150"/>
      <c r="XD150"/>
      <c r="XE150"/>
      <c r="XF150"/>
      <c r="XG150"/>
      <c r="XH150"/>
      <c r="XI150"/>
      <c r="XJ150"/>
      <c r="XK150"/>
      <c r="XL150"/>
      <c r="XM150"/>
      <c r="XN150"/>
      <c r="XO150"/>
      <c r="XP150"/>
      <c r="XQ150"/>
      <c r="XR150"/>
      <c r="XS150"/>
      <c r="XT150"/>
      <c r="XU150"/>
      <c r="XV150"/>
      <c r="XW150"/>
      <c r="XX150"/>
      <c r="XY150"/>
      <c r="XZ150"/>
      <c r="YA150"/>
      <c r="YB150"/>
      <c r="YC150"/>
      <c r="YD150"/>
      <c r="YE150"/>
      <c r="YF150"/>
      <c r="YG150"/>
      <c r="YH150"/>
      <c r="YI150"/>
      <c r="YJ150"/>
      <c r="YK150"/>
      <c r="YL150"/>
      <c r="YM150"/>
      <c r="YN150"/>
      <c r="YO150"/>
      <c r="YP150"/>
      <c r="YQ150"/>
      <c r="YR150"/>
      <c r="YS150"/>
      <c r="YT150"/>
      <c r="YU150"/>
      <c r="YV150"/>
      <c r="YW150"/>
      <c r="YX150"/>
      <c r="YY150"/>
      <c r="YZ150"/>
      <c r="ZA150"/>
      <c r="ZB150"/>
      <c r="ZC150"/>
      <c r="ZD150"/>
      <c r="ZE150"/>
      <c r="ZF150"/>
      <c r="ZG150"/>
      <c r="ZH150"/>
      <c r="ZI150"/>
      <c r="ZJ150"/>
      <c r="ZK150"/>
      <c r="ZL150"/>
      <c r="ZM150"/>
      <c r="ZN150"/>
      <c r="ZO150"/>
      <c r="ZP150"/>
      <c r="ZQ150"/>
      <c r="ZR150"/>
      <c r="ZS150"/>
      <c r="ZT150"/>
      <c r="ZU150"/>
      <c r="ZV150"/>
      <c r="ZW150"/>
      <c r="ZX150"/>
      <c r="ZY150"/>
      <c r="ZZ150"/>
      <c r="AAA150"/>
      <c r="AAB150"/>
      <c r="AAC150"/>
      <c r="AAD150"/>
      <c r="AAE150"/>
      <c r="AAF150"/>
      <c r="AAG150"/>
      <c r="AAH150"/>
      <c r="AAI150"/>
      <c r="AAJ150"/>
      <c r="AAK150"/>
      <c r="AAL150"/>
      <c r="AAM150"/>
      <c r="AAN150"/>
      <c r="AAO150"/>
      <c r="AAP150"/>
      <c r="AAQ150"/>
      <c r="AAR150"/>
      <c r="AAS150"/>
      <c r="AAT150"/>
      <c r="AAU150"/>
      <c r="AAV150"/>
      <c r="AAW150"/>
      <c r="AAX150"/>
      <c r="AAY150"/>
      <c r="AAZ150"/>
      <c r="ABA150"/>
      <c r="ABB150"/>
      <c r="ABC150"/>
      <c r="ABD150"/>
      <c r="ABE150"/>
      <c r="ABF150"/>
      <c r="ABG150"/>
      <c r="ABH150"/>
      <c r="ABI150"/>
      <c r="ABJ150"/>
      <c r="ABK150"/>
      <c r="ABL150"/>
      <c r="ABM150"/>
      <c r="ABN150"/>
      <c r="ABO150"/>
      <c r="ABP150"/>
      <c r="ABQ150"/>
      <c r="ABR150"/>
      <c r="ABS150"/>
      <c r="ABT150"/>
      <c r="ABU150"/>
      <c r="ABV150"/>
      <c r="ABW150"/>
      <c r="ABX150"/>
      <c r="ABY150"/>
      <c r="ABZ150"/>
      <c r="ACA150"/>
      <c r="ACB150"/>
      <c r="ACC150"/>
      <c r="ACD150"/>
      <c r="ACE150"/>
      <c r="ACF150"/>
      <c r="ACG150"/>
      <c r="ACH150"/>
      <c r="ACI150"/>
      <c r="ACJ150"/>
      <c r="ACK150"/>
      <c r="ACL150"/>
      <c r="ACM150"/>
      <c r="ACN150"/>
      <c r="ACO150"/>
      <c r="ACP150"/>
      <c r="ACQ150"/>
      <c r="ACR150"/>
      <c r="ACS150"/>
      <c r="ACT150"/>
      <c r="ACU150"/>
      <c r="ACV150"/>
      <c r="ACW150"/>
      <c r="ACX150"/>
      <c r="ACY150"/>
      <c r="ACZ150"/>
      <c r="ADA150"/>
      <c r="ADB150"/>
      <c r="ADC150"/>
      <c r="ADD150"/>
      <c r="ADE150"/>
      <c r="ADF150"/>
      <c r="ADG150"/>
      <c r="ADH150"/>
      <c r="ADI150"/>
      <c r="ADJ150"/>
      <c r="ADK150"/>
      <c r="ADL150"/>
      <c r="ADM150"/>
      <c r="ADN150"/>
      <c r="ADO150"/>
      <c r="ADP150"/>
      <c r="ADQ150"/>
      <c r="ADR150"/>
      <c r="ADS150"/>
      <c r="ADT150"/>
      <c r="ADU150"/>
      <c r="ADV150"/>
      <c r="ADW150"/>
      <c r="ADX150"/>
      <c r="ADY150"/>
      <c r="ADZ150"/>
      <c r="AEA150"/>
      <c r="AEB150"/>
      <c r="AEC150"/>
      <c r="AED150"/>
      <c r="AEE150"/>
      <c r="AEF150"/>
      <c r="AEG150"/>
      <c r="AEH150"/>
      <c r="AEI150"/>
      <c r="AEJ150"/>
      <c r="AEK150"/>
      <c r="AEL150"/>
      <c r="AEM150"/>
      <c r="AEN150"/>
      <c r="AEO150"/>
      <c r="AEP150"/>
      <c r="AEQ150"/>
      <c r="AER150"/>
      <c r="AES150"/>
      <c r="AET150"/>
      <c r="AEU150"/>
      <c r="AEV150"/>
      <c r="AEW150"/>
      <c r="AEX150"/>
      <c r="AEY150"/>
      <c r="AEZ150"/>
      <c r="AFA150"/>
      <c r="AFB150"/>
      <c r="AFC150"/>
      <c r="AFD150"/>
      <c r="AFE150"/>
      <c r="AFF150"/>
      <c r="AFG150"/>
      <c r="AFH150"/>
      <c r="AFI150"/>
      <c r="AFJ150"/>
      <c r="AFK150"/>
      <c r="AFL150"/>
      <c r="AFM150"/>
      <c r="AFN150"/>
      <c r="AFO150"/>
      <c r="AFP150"/>
      <c r="AFQ150"/>
      <c r="AFR150"/>
      <c r="AFS150"/>
      <c r="AFT150"/>
      <c r="AFU150"/>
      <c r="AFV150"/>
      <c r="AFW150"/>
      <c r="AFX150"/>
      <c r="AFY150"/>
      <c r="AFZ150"/>
      <c r="AGA150"/>
      <c r="AGB150"/>
      <c r="AGC150"/>
      <c r="AGD150"/>
      <c r="AGE150"/>
      <c r="AGF150"/>
      <c r="AGG150"/>
      <c r="AGH150"/>
      <c r="AGI150"/>
      <c r="AGJ150"/>
      <c r="AGK150"/>
      <c r="AGL150"/>
      <c r="AGM150"/>
      <c r="AGN150"/>
      <c r="AGO150"/>
      <c r="AGP150"/>
      <c r="AGQ150"/>
      <c r="AGR150"/>
      <c r="AGS150"/>
      <c r="AGT150"/>
      <c r="AGU150"/>
      <c r="AGV150"/>
      <c r="AGW150"/>
      <c r="AGX150"/>
      <c r="AGY150"/>
      <c r="AGZ150"/>
      <c r="AHA150"/>
      <c r="AHB150"/>
      <c r="AHC150"/>
      <c r="AHD150"/>
      <c r="AHE150"/>
      <c r="AHF150"/>
      <c r="AHG150"/>
      <c r="AHH150"/>
      <c r="AHI150"/>
      <c r="AHJ150"/>
      <c r="AHK150"/>
      <c r="AHL150"/>
      <c r="AHM150"/>
      <c r="AHN150"/>
      <c r="AHO150"/>
      <c r="AHP150"/>
      <c r="AHQ150"/>
      <c r="AHR150"/>
      <c r="AHS150"/>
      <c r="AHT150"/>
      <c r="AHU150"/>
      <c r="AHV150"/>
      <c r="AHW150"/>
      <c r="AHX150"/>
      <c r="AHY150"/>
      <c r="AHZ150"/>
      <c r="AIA150"/>
      <c r="AIB150"/>
      <c r="AIC150"/>
      <c r="AID150"/>
      <c r="AIE150"/>
      <c r="AIF150"/>
      <c r="AIG150"/>
      <c r="AIH150"/>
      <c r="AII150"/>
      <c r="AIJ150"/>
      <c r="AIK150"/>
      <c r="AIL150"/>
      <c r="AIM150"/>
      <c r="AIN150"/>
      <c r="AIO150"/>
      <c r="AIP150"/>
      <c r="AIQ150"/>
      <c r="AIR150"/>
      <c r="AIS150"/>
      <c r="AIT150"/>
      <c r="AIU150"/>
      <c r="AIV150"/>
      <c r="AIW150"/>
      <c r="AIX150"/>
      <c r="AIY150"/>
      <c r="AIZ150"/>
      <c r="AJA150"/>
      <c r="AJB150"/>
      <c r="AJC150"/>
      <c r="AJD150"/>
      <c r="AJE150"/>
      <c r="AJF150"/>
      <c r="AJG150"/>
      <c r="AJH150"/>
      <c r="AJI150"/>
      <c r="AJJ150"/>
      <c r="AJK150"/>
      <c r="AJL150"/>
      <c r="AJM150"/>
      <c r="AJN150"/>
      <c r="AJO150"/>
      <c r="AJP150"/>
      <c r="AJQ150"/>
      <c r="AJR150"/>
      <c r="AJS150"/>
      <c r="AJT150"/>
      <c r="AJU150"/>
      <c r="AJV150"/>
      <c r="AJW150"/>
      <c r="AJX150"/>
      <c r="AJY150"/>
      <c r="AJZ150"/>
      <c r="AKA150"/>
      <c r="AKB150"/>
      <c r="AKC150"/>
      <c r="AKD150"/>
      <c r="AKE150"/>
      <c r="AKF150"/>
      <c r="AKG150"/>
      <c r="AKH150"/>
      <c r="AKI150"/>
      <c r="AKJ150"/>
      <c r="AKK150"/>
      <c r="AKL150"/>
      <c r="AKM150"/>
      <c r="AKN150"/>
      <c r="AKO150"/>
      <c r="AKP150"/>
      <c r="AKQ150"/>
      <c r="AKR150"/>
      <c r="AKS150"/>
      <c r="AKT150"/>
      <c r="AKU150"/>
      <c r="AKV150"/>
      <c r="AKW150"/>
      <c r="AKX150"/>
      <c r="AKY150"/>
      <c r="AKZ150"/>
      <c r="ALA150"/>
      <c r="ALB150"/>
      <c r="ALC150"/>
      <c r="ALD150"/>
      <c r="ALE150"/>
      <c r="ALF150"/>
      <c r="ALG150"/>
      <c r="ALH150"/>
      <c r="ALI150"/>
      <c r="ALJ150"/>
      <c r="ALK150"/>
      <c r="ALL150"/>
      <c r="ALM150"/>
      <c r="ALN150"/>
      <c r="ALO150"/>
      <c r="ALP150"/>
      <c r="ALQ150"/>
      <c r="ALR150"/>
      <c r="ALS150"/>
      <c r="ALT150"/>
      <c r="ALU150"/>
      <c r="ALV150"/>
      <c r="ALW150"/>
      <c r="ALX150"/>
      <c r="ALY150"/>
      <c r="ALZ150"/>
      <c r="AMA150"/>
      <c r="AMB150"/>
      <c r="AMC150"/>
      <c r="AMD150"/>
      <c r="AME150"/>
      <c r="AMF150"/>
      <c r="AMG150"/>
      <c r="AMH150"/>
      <c r="AMI150"/>
      <c r="AMJ150"/>
      <c r="AMK150"/>
    </row>
    <row r="151" spans="1:1026" x14ac:dyDescent="0.25">
      <c r="A151" s="78"/>
      <c r="B151" s="241"/>
      <c r="C151"/>
      <c r="D151"/>
      <c r="E151" s="224"/>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c r="IW151"/>
      <c r="IX151"/>
      <c r="IY151"/>
      <c r="IZ151"/>
      <c r="JA151"/>
      <c r="JB151"/>
      <c r="JC151"/>
      <c r="JD151"/>
      <c r="JE151"/>
      <c r="JF151"/>
      <c r="JG151"/>
      <c r="JH151"/>
      <c r="JI151"/>
      <c r="JJ151"/>
      <c r="JK151"/>
      <c r="JL151"/>
      <c r="JM151"/>
      <c r="JN151"/>
      <c r="JO151"/>
      <c r="JP151"/>
      <c r="JQ151"/>
      <c r="JR151"/>
      <c r="JS151"/>
      <c r="JT151"/>
      <c r="JU151"/>
      <c r="JV151"/>
      <c r="JW151"/>
      <c r="JX151"/>
      <c r="JY151"/>
      <c r="JZ151"/>
      <c r="KA151"/>
      <c r="KB151"/>
      <c r="KC151"/>
      <c r="KD151"/>
      <c r="KE151"/>
      <c r="KF151"/>
      <c r="KG151"/>
      <c r="KH151"/>
      <c r="KI151"/>
      <c r="KJ151"/>
      <c r="KK151"/>
      <c r="KL151"/>
      <c r="KM151"/>
      <c r="KN151"/>
      <c r="KO151"/>
      <c r="KP151"/>
      <c r="KQ151"/>
      <c r="KR151"/>
      <c r="KS151"/>
      <c r="KT151"/>
      <c r="KU151"/>
      <c r="KV151"/>
      <c r="KW151"/>
      <c r="KX151"/>
      <c r="KY151"/>
      <c r="KZ151"/>
      <c r="LA151"/>
      <c r="LB151"/>
      <c r="LC151"/>
      <c r="LD151"/>
      <c r="LE151"/>
      <c r="LF151"/>
      <c r="LG151"/>
      <c r="LH151"/>
      <c r="LI151"/>
      <c r="LJ151"/>
      <c r="LK151"/>
      <c r="LL151"/>
      <c r="LM151"/>
      <c r="LN151"/>
      <c r="LO151"/>
      <c r="LP151"/>
      <c r="LQ151"/>
      <c r="LR151"/>
      <c r="LS151"/>
      <c r="LT151"/>
      <c r="LU151"/>
      <c r="LV151"/>
      <c r="LW151"/>
      <c r="LX151"/>
      <c r="LY151"/>
      <c r="LZ151"/>
      <c r="MA151"/>
      <c r="MB151"/>
      <c r="MC151"/>
      <c r="MD151"/>
      <c r="ME151"/>
      <c r="MF151"/>
      <c r="MG151"/>
      <c r="MH151"/>
      <c r="MI151"/>
      <c r="MJ151"/>
      <c r="MK151"/>
      <c r="ML151"/>
      <c r="MM151"/>
      <c r="MN151"/>
      <c r="MO151"/>
      <c r="MP151"/>
      <c r="MQ151"/>
      <c r="MR151"/>
      <c r="MS151"/>
      <c r="MT151"/>
      <c r="MU151"/>
      <c r="MV151"/>
      <c r="MW151"/>
      <c r="MX151"/>
      <c r="MY151"/>
      <c r="MZ151"/>
      <c r="NA151"/>
      <c r="NB151"/>
      <c r="NC151"/>
      <c r="ND151"/>
      <c r="NE151"/>
      <c r="NF151"/>
      <c r="NG151"/>
      <c r="NH151"/>
      <c r="NI151"/>
      <c r="NJ151"/>
      <c r="NK151"/>
      <c r="NL151"/>
      <c r="NM151"/>
      <c r="NN151"/>
      <c r="NO151"/>
      <c r="NP151"/>
      <c r="NQ151"/>
      <c r="NR151"/>
      <c r="NS151"/>
      <c r="NT151"/>
      <c r="NU151"/>
      <c r="NV151"/>
      <c r="NW151"/>
      <c r="NX151"/>
      <c r="NY151"/>
      <c r="NZ151"/>
      <c r="OA151"/>
      <c r="OB151"/>
      <c r="OC151"/>
      <c r="OD151"/>
      <c r="OE151"/>
      <c r="OF151"/>
      <c r="OG151"/>
      <c r="OH151"/>
      <c r="OI151"/>
      <c r="OJ151"/>
      <c r="OK151"/>
      <c r="OL151"/>
      <c r="OM151"/>
      <c r="ON151"/>
      <c r="OO151"/>
      <c r="OP151"/>
      <c r="OQ151"/>
      <c r="OR151"/>
      <c r="OS151"/>
      <c r="OT151"/>
      <c r="OU151"/>
      <c r="OV151"/>
      <c r="OW151"/>
      <c r="OX151"/>
      <c r="OY151"/>
      <c r="OZ151"/>
      <c r="PA151"/>
      <c r="PB151"/>
      <c r="PC151"/>
      <c r="PD151"/>
      <c r="PE151"/>
      <c r="PF151"/>
      <c r="PG151"/>
      <c r="PH151"/>
      <c r="PI151"/>
      <c r="PJ151"/>
      <c r="PK151"/>
      <c r="PL151"/>
      <c r="PM151"/>
      <c r="PN151"/>
      <c r="PO151"/>
      <c r="PP151"/>
      <c r="PQ151"/>
      <c r="PR151"/>
      <c r="PS151"/>
      <c r="PT151"/>
      <c r="PU151"/>
      <c r="PV151"/>
      <c r="PW151"/>
      <c r="PX151"/>
      <c r="PY151"/>
      <c r="PZ151"/>
      <c r="QA151"/>
      <c r="QB151"/>
      <c r="QC151"/>
      <c r="QD151"/>
      <c r="QE151"/>
      <c r="QF151"/>
      <c r="QG151"/>
      <c r="QH151"/>
      <c r="QI151"/>
      <c r="QJ151"/>
      <c r="QK151"/>
      <c r="QL151"/>
      <c r="QM151"/>
      <c r="QN151"/>
      <c r="QO151"/>
      <c r="QP151"/>
      <c r="QQ151"/>
      <c r="QR151"/>
      <c r="QS151"/>
      <c r="QT151"/>
      <c r="QU151"/>
      <c r="QV151"/>
      <c r="QW151"/>
      <c r="QX151"/>
      <c r="QY151"/>
      <c r="QZ151"/>
      <c r="RA151"/>
      <c r="RB151"/>
      <c r="RC151"/>
      <c r="RD151"/>
      <c r="RE151"/>
      <c r="RF151"/>
      <c r="RG151"/>
      <c r="RH151"/>
      <c r="RI151"/>
      <c r="RJ151"/>
      <c r="RK151"/>
      <c r="RL151"/>
      <c r="RM151"/>
      <c r="RN151"/>
      <c r="RO151"/>
      <c r="RP151"/>
      <c r="RQ151"/>
      <c r="RR151"/>
      <c r="RS151"/>
      <c r="RT151"/>
      <c r="RU151"/>
      <c r="RV151"/>
      <c r="RW151"/>
      <c r="RX151"/>
      <c r="RY151"/>
      <c r="RZ151"/>
      <c r="SA151"/>
      <c r="SB151"/>
      <c r="SC151"/>
      <c r="SD151"/>
      <c r="SE151"/>
      <c r="SF151"/>
      <c r="SG151"/>
      <c r="SH151"/>
      <c r="SI151"/>
      <c r="SJ151"/>
      <c r="SK151"/>
      <c r="SL151"/>
      <c r="SM151"/>
      <c r="SN151"/>
      <c r="SO151"/>
      <c r="SP151"/>
      <c r="SQ151"/>
      <c r="SR151"/>
      <c r="SS151"/>
      <c r="ST151"/>
      <c r="SU151"/>
      <c r="SV151"/>
      <c r="SW151"/>
      <c r="SX151"/>
      <c r="SY151"/>
      <c r="SZ151"/>
      <c r="TA151"/>
      <c r="TB151"/>
      <c r="TC151"/>
      <c r="TD151"/>
      <c r="TE151"/>
      <c r="TF151"/>
      <c r="TG151"/>
      <c r="TH151"/>
      <c r="TI151"/>
      <c r="TJ151"/>
      <c r="TK151"/>
      <c r="TL151"/>
      <c r="TM151"/>
      <c r="TN151"/>
      <c r="TO151"/>
      <c r="TP151"/>
      <c r="TQ151"/>
      <c r="TR151"/>
      <c r="TS151"/>
      <c r="TT151"/>
      <c r="TU151"/>
      <c r="TV151"/>
      <c r="TW151"/>
      <c r="TX151"/>
      <c r="TY151"/>
      <c r="TZ151"/>
      <c r="UA151"/>
      <c r="UB151"/>
      <c r="UC151"/>
      <c r="UD151"/>
      <c r="UE151"/>
      <c r="UF151"/>
      <c r="UG151"/>
      <c r="UH151"/>
      <c r="UI151"/>
      <c r="UJ151"/>
      <c r="UK151"/>
      <c r="UL151"/>
      <c r="UM151"/>
      <c r="UN151"/>
      <c r="UO151"/>
      <c r="UP151"/>
      <c r="UQ151"/>
      <c r="UR151"/>
      <c r="US151"/>
      <c r="UT151"/>
      <c r="UU151"/>
      <c r="UV151"/>
      <c r="UW151"/>
      <c r="UX151"/>
      <c r="UY151"/>
      <c r="UZ151"/>
      <c r="VA151"/>
      <c r="VB151"/>
      <c r="VC151"/>
      <c r="VD151"/>
      <c r="VE151"/>
      <c r="VF151"/>
      <c r="VG151"/>
      <c r="VH151"/>
      <c r="VI151"/>
      <c r="VJ151"/>
      <c r="VK151"/>
      <c r="VL151"/>
      <c r="VM151"/>
      <c r="VN151"/>
      <c r="VO151"/>
      <c r="VP151"/>
      <c r="VQ151"/>
      <c r="VR151"/>
      <c r="VS151"/>
      <c r="VT151"/>
      <c r="VU151"/>
      <c r="VV151"/>
      <c r="VW151"/>
      <c r="VX151"/>
      <c r="VY151"/>
      <c r="VZ151"/>
      <c r="WA151"/>
      <c r="WB151"/>
      <c r="WC151"/>
      <c r="WD151"/>
      <c r="WE151"/>
      <c r="WF151"/>
      <c r="WG151"/>
      <c r="WH151"/>
      <c r="WI151"/>
      <c r="WJ151"/>
      <c r="WK151"/>
      <c r="WL151"/>
      <c r="WM151"/>
      <c r="WN151"/>
      <c r="WO151"/>
      <c r="WP151"/>
      <c r="WQ151"/>
      <c r="WR151"/>
      <c r="WS151"/>
      <c r="WT151"/>
      <c r="WU151"/>
      <c r="WV151"/>
      <c r="WW151"/>
      <c r="WX151"/>
      <c r="WY151"/>
      <c r="WZ151"/>
      <c r="XA151"/>
      <c r="XB151"/>
      <c r="XC151"/>
      <c r="XD151"/>
      <c r="XE151"/>
      <c r="XF151"/>
      <c r="XG151"/>
      <c r="XH151"/>
      <c r="XI151"/>
      <c r="XJ151"/>
      <c r="XK151"/>
      <c r="XL151"/>
      <c r="XM151"/>
      <c r="XN151"/>
      <c r="XO151"/>
      <c r="XP151"/>
      <c r="XQ151"/>
      <c r="XR151"/>
      <c r="XS151"/>
      <c r="XT151"/>
      <c r="XU151"/>
      <c r="XV151"/>
      <c r="XW151"/>
      <c r="XX151"/>
      <c r="XY151"/>
      <c r="XZ151"/>
      <c r="YA151"/>
      <c r="YB151"/>
      <c r="YC151"/>
      <c r="YD151"/>
      <c r="YE151"/>
      <c r="YF151"/>
      <c r="YG151"/>
      <c r="YH151"/>
      <c r="YI151"/>
      <c r="YJ151"/>
      <c r="YK151"/>
      <c r="YL151"/>
      <c r="YM151"/>
      <c r="YN151"/>
      <c r="YO151"/>
      <c r="YP151"/>
      <c r="YQ151"/>
      <c r="YR151"/>
      <c r="YS151"/>
      <c r="YT151"/>
      <c r="YU151"/>
      <c r="YV151"/>
      <c r="YW151"/>
      <c r="YX151"/>
      <c r="YY151"/>
      <c r="YZ151"/>
      <c r="ZA151"/>
      <c r="ZB151"/>
      <c r="ZC151"/>
      <c r="ZD151"/>
      <c r="ZE151"/>
      <c r="ZF151"/>
      <c r="ZG151"/>
      <c r="ZH151"/>
      <c r="ZI151"/>
      <c r="ZJ151"/>
      <c r="ZK151"/>
      <c r="ZL151"/>
      <c r="ZM151"/>
      <c r="ZN151"/>
      <c r="ZO151"/>
      <c r="ZP151"/>
      <c r="ZQ151"/>
      <c r="ZR151"/>
      <c r="ZS151"/>
      <c r="ZT151"/>
      <c r="ZU151"/>
      <c r="ZV151"/>
      <c r="ZW151"/>
      <c r="ZX151"/>
      <c r="ZY151"/>
      <c r="ZZ151"/>
      <c r="AAA151"/>
      <c r="AAB151"/>
      <c r="AAC151"/>
      <c r="AAD151"/>
      <c r="AAE151"/>
      <c r="AAF151"/>
      <c r="AAG151"/>
      <c r="AAH151"/>
      <c r="AAI151"/>
      <c r="AAJ151"/>
      <c r="AAK151"/>
      <c r="AAL151"/>
      <c r="AAM151"/>
      <c r="AAN151"/>
      <c r="AAO151"/>
      <c r="AAP151"/>
      <c r="AAQ151"/>
      <c r="AAR151"/>
      <c r="AAS151"/>
      <c r="AAT151"/>
      <c r="AAU151"/>
      <c r="AAV151"/>
      <c r="AAW151"/>
      <c r="AAX151"/>
      <c r="AAY151"/>
      <c r="AAZ151"/>
      <c r="ABA151"/>
      <c r="ABB151"/>
      <c r="ABC151"/>
      <c r="ABD151"/>
      <c r="ABE151"/>
      <c r="ABF151"/>
      <c r="ABG151"/>
      <c r="ABH151"/>
      <c r="ABI151"/>
      <c r="ABJ151"/>
      <c r="ABK151"/>
      <c r="ABL151"/>
      <c r="ABM151"/>
      <c r="ABN151"/>
      <c r="ABO151"/>
      <c r="ABP151"/>
      <c r="ABQ151"/>
      <c r="ABR151"/>
      <c r="ABS151"/>
      <c r="ABT151"/>
      <c r="ABU151"/>
      <c r="ABV151"/>
      <c r="ABW151"/>
      <c r="ABX151"/>
      <c r="ABY151"/>
      <c r="ABZ151"/>
      <c r="ACA151"/>
      <c r="ACB151"/>
      <c r="ACC151"/>
      <c r="ACD151"/>
      <c r="ACE151"/>
      <c r="ACF151"/>
      <c r="ACG151"/>
      <c r="ACH151"/>
      <c r="ACI151"/>
      <c r="ACJ151"/>
      <c r="ACK151"/>
      <c r="ACL151"/>
      <c r="ACM151"/>
      <c r="ACN151"/>
      <c r="ACO151"/>
      <c r="ACP151"/>
      <c r="ACQ151"/>
      <c r="ACR151"/>
      <c r="ACS151"/>
      <c r="ACT151"/>
      <c r="ACU151"/>
      <c r="ACV151"/>
      <c r="ACW151"/>
      <c r="ACX151"/>
      <c r="ACY151"/>
      <c r="ACZ151"/>
      <c r="ADA151"/>
      <c r="ADB151"/>
      <c r="ADC151"/>
      <c r="ADD151"/>
      <c r="ADE151"/>
      <c r="ADF151"/>
      <c r="ADG151"/>
      <c r="ADH151"/>
      <c r="ADI151"/>
      <c r="ADJ151"/>
      <c r="ADK151"/>
      <c r="ADL151"/>
      <c r="ADM151"/>
      <c r="ADN151"/>
      <c r="ADO151"/>
      <c r="ADP151"/>
      <c r="ADQ151"/>
      <c r="ADR151"/>
      <c r="ADS151"/>
      <c r="ADT151"/>
      <c r="ADU151"/>
      <c r="ADV151"/>
      <c r="ADW151"/>
      <c r="ADX151"/>
      <c r="ADY151"/>
      <c r="ADZ151"/>
      <c r="AEA151"/>
      <c r="AEB151"/>
      <c r="AEC151"/>
      <c r="AED151"/>
      <c r="AEE151"/>
      <c r="AEF151"/>
      <c r="AEG151"/>
      <c r="AEH151"/>
      <c r="AEI151"/>
      <c r="AEJ151"/>
      <c r="AEK151"/>
      <c r="AEL151"/>
      <c r="AEM151"/>
      <c r="AEN151"/>
      <c r="AEO151"/>
      <c r="AEP151"/>
      <c r="AEQ151"/>
      <c r="AER151"/>
      <c r="AES151"/>
      <c r="AET151"/>
      <c r="AEU151"/>
      <c r="AEV151"/>
      <c r="AEW151"/>
      <c r="AEX151"/>
      <c r="AEY151"/>
      <c r="AEZ151"/>
      <c r="AFA151"/>
      <c r="AFB151"/>
      <c r="AFC151"/>
      <c r="AFD151"/>
      <c r="AFE151"/>
      <c r="AFF151"/>
      <c r="AFG151"/>
      <c r="AFH151"/>
      <c r="AFI151"/>
      <c r="AFJ151"/>
      <c r="AFK151"/>
      <c r="AFL151"/>
      <c r="AFM151"/>
      <c r="AFN151"/>
      <c r="AFO151"/>
      <c r="AFP151"/>
      <c r="AFQ151"/>
      <c r="AFR151"/>
      <c r="AFS151"/>
      <c r="AFT151"/>
      <c r="AFU151"/>
      <c r="AFV151"/>
      <c r="AFW151"/>
      <c r="AFX151"/>
      <c r="AFY151"/>
      <c r="AFZ151"/>
      <c r="AGA151"/>
      <c r="AGB151"/>
      <c r="AGC151"/>
      <c r="AGD151"/>
      <c r="AGE151"/>
      <c r="AGF151"/>
      <c r="AGG151"/>
      <c r="AGH151"/>
      <c r="AGI151"/>
      <c r="AGJ151"/>
      <c r="AGK151"/>
      <c r="AGL151"/>
      <c r="AGM151"/>
      <c r="AGN151"/>
      <c r="AGO151"/>
      <c r="AGP151"/>
      <c r="AGQ151"/>
      <c r="AGR151"/>
      <c r="AGS151"/>
      <c r="AGT151"/>
      <c r="AGU151"/>
      <c r="AGV151"/>
      <c r="AGW151"/>
      <c r="AGX151"/>
      <c r="AGY151"/>
      <c r="AGZ151"/>
      <c r="AHA151"/>
      <c r="AHB151"/>
      <c r="AHC151"/>
      <c r="AHD151"/>
      <c r="AHE151"/>
      <c r="AHF151"/>
      <c r="AHG151"/>
      <c r="AHH151"/>
      <c r="AHI151"/>
      <c r="AHJ151"/>
      <c r="AHK151"/>
      <c r="AHL151"/>
      <c r="AHM151"/>
      <c r="AHN151"/>
      <c r="AHO151"/>
      <c r="AHP151"/>
      <c r="AHQ151"/>
      <c r="AHR151"/>
      <c r="AHS151"/>
      <c r="AHT151"/>
      <c r="AHU151"/>
      <c r="AHV151"/>
      <c r="AHW151"/>
      <c r="AHX151"/>
      <c r="AHY151"/>
      <c r="AHZ151"/>
      <c r="AIA151"/>
      <c r="AIB151"/>
      <c r="AIC151"/>
      <c r="AID151"/>
      <c r="AIE151"/>
      <c r="AIF151"/>
      <c r="AIG151"/>
      <c r="AIH151"/>
      <c r="AII151"/>
      <c r="AIJ151"/>
      <c r="AIK151"/>
      <c r="AIL151"/>
      <c r="AIM151"/>
      <c r="AIN151"/>
      <c r="AIO151"/>
      <c r="AIP151"/>
      <c r="AIQ151"/>
      <c r="AIR151"/>
      <c r="AIS151"/>
      <c r="AIT151"/>
      <c r="AIU151"/>
      <c r="AIV151"/>
      <c r="AIW151"/>
      <c r="AIX151"/>
      <c r="AIY151"/>
      <c r="AIZ151"/>
      <c r="AJA151"/>
      <c r="AJB151"/>
      <c r="AJC151"/>
      <c r="AJD151"/>
      <c r="AJE151"/>
      <c r="AJF151"/>
      <c r="AJG151"/>
      <c r="AJH151"/>
      <c r="AJI151"/>
      <c r="AJJ151"/>
      <c r="AJK151"/>
      <c r="AJL151"/>
      <c r="AJM151"/>
      <c r="AJN151"/>
      <c r="AJO151"/>
      <c r="AJP151"/>
      <c r="AJQ151"/>
      <c r="AJR151"/>
      <c r="AJS151"/>
      <c r="AJT151"/>
      <c r="AJU151"/>
      <c r="AJV151"/>
      <c r="AJW151"/>
      <c r="AJX151"/>
      <c r="AJY151"/>
      <c r="AJZ151"/>
      <c r="AKA151"/>
      <c r="AKB151"/>
      <c r="AKC151"/>
      <c r="AKD151"/>
      <c r="AKE151"/>
      <c r="AKF151"/>
      <c r="AKG151"/>
      <c r="AKH151"/>
      <c r="AKI151"/>
      <c r="AKJ151"/>
      <c r="AKK151"/>
      <c r="AKL151"/>
      <c r="AKM151"/>
      <c r="AKN151"/>
      <c r="AKO151"/>
      <c r="AKP151"/>
      <c r="AKQ151"/>
      <c r="AKR151"/>
      <c r="AKS151"/>
      <c r="AKT151"/>
      <c r="AKU151"/>
      <c r="AKV151"/>
      <c r="AKW151"/>
      <c r="AKX151"/>
      <c r="AKY151"/>
      <c r="AKZ151"/>
      <c r="ALA151"/>
      <c r="ALB151"/>
      <c r="ALC151"/>
      <c r="ALD151"/>
      <c r="ALE151"/>
      <c r="ALF151"/>
      <c r="ALG151"/>
      <c r="ALH151"/>
      <c r="ALI151"/>
      <c r="ALJ151"/>
      <c r="ALK151"/>
      <c r="ALL151"/>
      <c r="ALM151"/>
      <c r="ALN151"/>
      <c r="ALO151"/>
      <c r="ALP151"/>
      <c r="ALQ151"/>
      <c r="ALR151"/>
      <c r="ALS151"/>
      <c r="ALT151"/>
      <c r="ALU151"/>
      <c r="ALV151"/>
      <c r="ALW151"/>
      <c r="ALX151"/>
      <c r="ALY151"/>
      <c r="ALZ151"/>
      <c r="AMA151"/>
      <c r="AMB151"/>
      <c r="AMC151"/>
      <c r="AMD151"/>
      <c r="AME151"/>
      <c r="AMF151"/>
      <c r="AMG151"/>
      <c r="AMH151"/>
      <c r="AMI151"/>
      <c r="AMJ151"/>
      <c r="AMK151"/>
    </row>
    <row r="152" spans="1:1026" x14ac:dyDescent="0.25">
      <c r="A152" s="78" t="s">
        <v>169</v>
      </c>
      <c r="B152" s="241"/>
      <c r="C152"/>
      <c r="D152"/>
      <c r="E152" s="224"/>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c r="IW152"/>
      <c r="IX152"/>
      <c r="IY152"/>
      <c r="IZ152"/>
      <c r="JA152"/>
      <c r="JB152"/>
      <c r="JC152"/>
      <c r="JD152"/>
      <c r="JE152"/>
      <c r="JF152"/>
      <c r="JG152"/>
      <c r="JH152"/>
      <c r="JI152"/>
      <c r="JJ152"/>
      <c r="JK152"/>
      <c r="JL152"/>
      <c r="JM152"/>
      <c r="JN152"/>
      <c r="JO152"/>
      <c r="JP152"/>
      <c r="JQ152"/>
      <c r="JR152"/>
      <c r="JS152"/>
      <c r="JT152"/>
      <c r="JU152"/>
      <c r="JV152"/>
      <c r="JW152"/>
      <c r="JX152"/>
      <c r="JY152"/>
      <c r="JZ152"/>
      <c r="KA152"/>
      <c r="KB152"/>
      <c r="KC152"/>
      <c r="KD152"/>
      <c r="KE152"/>
      <c r="KF152"/>
      <c r="KG152"/>
      <c r="KH152"/>
      <c r="KI152"/>
      <c r="KJ152"/>
      <c r="KK152"/>
      <c r="KL152"/>
      <c r="KM152"/>
      <c r="KN152"/>
      <c r="KO152"/>
      <c r="KP152"/>
      <c r="KQ152"/>
      <c r="KR152"/>
      <c r="KS152"/>
      <c r="KT152"/>
      <c r="KU152"/>
      <c r="KV152"/>
      <c r="KW152"/>
      <c r="KX152"/>
      <c r="KY152"/>
      <c r="KZ152"/>
      <c r="LA152"/>
      <c r="LB152"/>
      <c r="LC152"/>
      <c r="LD152"/>
      <c r="LE152"/>
      <c r="LF152"/>
      <c r="LG152"/>
      <c r="LH152"/>
      <c r="LI152"/>
      <c r="LJ152"/>
      <c r="LK152"/>
      <c r="LL152"/>
      <c r="LM152"/>
      <c r="LN152"/>
      <c r="LO152"/>
      <c r="LP152"/>
      <c r="LQ152"/>
      <c r="LR152"/>
      <c r="LS152"/>
      <c r="LT152"/>
      <c r="LU152"/>
      <c r="LV152"/>
      <c r="LW152"/>
      <c r="LX152"/>
      <c r="LY152"/>
      <c r="LZ152"/>
      <c r="MA152"/>
      <c r="MB152"/>
      <c r="MC152"/>
      <c r="MD152"/>
      <c r="ME152"/>
      <c r="MF152"/>
      <c r="MG152"/>
      <c r="MH152"/>
      <c r="MI152"/>
      <c r="MJ152"/>
      <c r="MK152"/>
      <c r="ML152"/>
      <c r="MM152"/>
      <c r="MN152"/>
      <c r="MO152"/>
      <c r="MP152"/>
      <c r="MQ152"/>
      <c r="MR152"/>
      <c r="MS152"/>
      <c r="MT152"/>
      <c r="MU152"/>
      <c r="MV152"/>
      <c r="MW152"/>
      <c r="MX152"/>
      <c r="MY152"/>
      <c r="MZ152"/>
      <c r="NA152"/>
      <c r="NB152"/>
      <c r="NC152"/>
      <c r="ND152"/>
      <c r="NE152"/>
      <c r="NF152"/>
      <c r="NG152"/>
      <c r="NH152"/>
      <c r="NI152"/>
      <c r="NJ152"/>
      <c r="NK152"/>
      <c r="NL152"/>
      <c r="NM152"/>
      <c r="NN152"/>
      <c r="NO152"/>
      <c r="NP152"/>
      <c r="NQ152"/>
      <c r="NR152"/>
      <c r="NS152"/>
      <c r="NT152"/>
      <c r="NU152"/>
      <c r="NV152"/>
      <c r="NW152"/>
      <c r="NX152"/>
      <c r="NY152"/>
      <c r="NZ152"/>
      <c r="OA152"/>
      <c r="OB152"/>
      <c r="OC152"/>
      <c r="OD152"/>
      <c r="OE152"/>
      <c r="OF152"/>
      <c r="OG152"/>
      <c r="OH152"/>
      <c r="OI152"/>
      <c r="OJ152"/>
      <c r="OK152"/>
      <c r="OL152"/>
      <c r="OM152"/>
      <c r="ON152"/>
      <c r="OO152"/>
      <c r="OP152"/>
      <c r="OQ152"/>
      <c r="OR152"/>
      <c r="OS152"/>
      <c r="OT152"/>
      <c r="OU152"/>
      <c r="OV152"/>
      <c r="OW152"/>
      <c r="OX152"/>
      <c r="OY152"/>
      <c r="OZ152"/>
      <c r="PA152"/>
      <c r="PB152"/>
      <c r="PC152"/>
      <c r="PD152"/>
      <c r="PE152"/>
      <c r="PF152"/>
      <c r="PG152"/>
      <c r="PH152"/>
      <c r="PI152"/>
      <c r="PJ152"/>
      <c r="PK152"/>
      <c r="PL152"/>
      <c r="PM152"/>
      <c r="PN152"/>
      <c r="PO152"/>
      <c r="PP152"/>
      <c r="PQ152"/>
      <c r="PR152"/>
      <c r="PS152"/>
      <c r="PT152"/>
      <c r="PU152"/>
      <c r="PV152"/>
      <c r="PW152"/>
      <c r="PX152"/>
      <c r="PY152"/>
      <c r="PZ152"/>
      <c r="QA152"/>
      <c r="QB152"/>
      <c r="QC152"/>
      <c r="QD152"/>
      <c r="QE152"/>
      <c r="QF152"/>
      <c r="QG152"/>
      <c r="QH152"/>
      <c r="QI152"/>
      <c r="QJ152"/>
      <c r="QK152"/>
      <c r="QL152"/>
      <c r="QM152"/>
      <c r="QN152"/>
      <c r="QO152"/>
      <c r="QP152"/>
      <c r="QQ152"/>
      <c r="QR152"/>
      <c r="QS152"/>
      <c r="QT152"/>
      <c r="QU152"/>
      <c r="QV152"/>
      <c r="QW152"/>
      <c r="QX152"/>
      <c r="QY152"/>
      <c r="QZ152"/>
      <c r="RA152"/>
      <c r="RB152"/>
      <c r="RC152"/>
      <c r="RD152"/>
      <c r="RE152"/>
      <c r="RF152"/>
      <c r="RG152"/>
      <c r="RH152"/>
      <c r="RI152"/>
      <c r="RJ152"/>
      <c r="RK152"/>
      <c r="RL152"/>
      <c r="RM152"/>
      <c r="RN152"/>
      <c r="RO152"/>
      <c r="RP152"/>
      <c r="RQ152"/>
      <c r="RR152"/>
      <c r="RS152"/>
      <c r="RT152"/>
      <c r="RU152"/>
      <c r="RV152"/>
      <c r="RW152"/>
      <c r="RX152"/>
      <c r="RY152"/>
      <c r="RZ152"/>
      <c r="SA152"/>
      <c r="SB152"/>
      <c r="SC152"/>
      <c r="SD152"/>
      <c r="SE152"/>
      <c r="SF152"/>
      <c r="SG152"/>
      <c r="SH152"/>
      <c r="SI152"/>
      <c r="SJ152"/>
      <c r="SK152"/>
      <c r="SL152"/>
      <c r="SM152"/>
      <c r="SN152"/>
      <c r="SO152"/>
      <c r="SP152"/>
      <c r="SQ152"/>
      <c r="SR152"/>
      <c r="SS152"/>
      <c r="ST152"/>
      <c r="SU152"/>
      <c r="SV152"/>
      <c r="SW152"/>
      <c r="SX152"/>
      <c r="SY152"/>
      <c r="SZ152"/>
      <c r="TA152"/>
      <c r="TB152"/>
      <c r="TC152"/>
      <c r="TD152"/>
      <c r="TE152"/>
      <c r="TF152"/>
      <c r="TG152"/>
      <c r="TH152"/>
      <c r="TI152"/>
      <c r="TJ152"/>
      <c r="TK152"/>
      <c r="TL152"/>
      <c r="TM152"/>
      <c r="TN152"/>
      <c r="TO152"/>
      <c r="TP152"/>
      <c r="TQ152"/>
      <c r="TR152"/>
      <c r="TS152"/>
      <c r="TT152"/>
      <c r="TU152"/>
      <c r="TV152"/>
      <c r="TW152"/>
      <c r="TX152"/>
      <c r="TY152"/>
      <c r="TZ152"/>
      <c r="UA152"/>
      <c r="UB152"/>
      <c r="UC152"/>
      <c r="UD152"/>
      <c r="UE152"/>
      <c r="UF152"/>
      <c r="UG152"/>
      <c r="UH152"/>
      <c r="UI152"/>
      <c r="UJ152"/>
      <c r="UK152"/>
      <c r="UL152"/>
      <c r="UM152"/>
      <c r="UN152"/>
      <c r="UO152"/>
      <c r="UP152"/>
      <c r="UQ152"/>
      <c r="UR152"/>
      <c r="US152"/>
      <c r="UT152"/>
      <c r="UU152"/>
      <c r="UV152"/>
      <c r="UW152"/>
      <c r="UX152"/>
      <c r="UY152"/>
      <c r="UZ152"/>
      <c r="VA152"/>
      <c r="VB152"/>
      <c r="VC152"/>
      <c r="VD152"/>
      <c r="VE152"/>
      <c r="VF152"/>
      <c r="VG152"/>
      <c r="VH152"/>
      <c r="VI152"/>
      <c r="VJ152"/>
      <c r="VK152"/>
      <c r="VL152"/>
      <c r="VM152"/>
      <c r="VN152"/>
      <c r="VO152"/>
      <c r="VP152"/>
      <c r="VQ152"/>
      <c r="VR152"/>
      <c r="VS152"/>
      <c r="VT152"/>
      <c r="VU152"/>
      <c r="VV152"/>
      <c r="VW152"/>
      <c r="VX152"/>
      <c r="VY152"/>
      <c r="VZ152"/>
      <c r="WA152"/>
      <c r="WB152"/>
      <c r="WC152"/>
      <c r="WD152"/>
      <c r="WE152"/>
      <c r="WF152"/>
      <c r="WG152"/>
      <c r="WH152"/>
      <c r="WI152"/>
      <c r="WJ152"/>
      <c r="WK152"/>
      <c r="WL152"/>
      <c r="WM152"/>
      <c r="WN152"/>
      <c r="WO152"/>
      <c r="WP152"/>
      <c r="WQ152"/>
      <c r="WR152"/>
      <c r="WS152"/>
      <c r="WT152"/>
      <c r="WU152"/>
      <c r="WV152"/>
      <c r="WW152"/>
      <c r="WX152"/>
      <c r="WY152"/>
      <c r="WZ152"/>
      <c r="XA152"/>
      <c r="XB152"/>
      <c r="XC152"/>
      <c r="XD152"/>
      <c r="XE152"/>
      <c r="XF152"/>
      <c r="XG152"/>
      <c r="XH152"/>
      <c r="XI152"/>
      <c r="XJ152"/>
      <c r="XK152"/>
      <c r="XL152"/>
      <c r="XM152"/>
      <c r="XN152"/>
      <c r="XO152"/>
      <c r="XP152"/>
      <c r="XQ152"/>
      <c r="XR152"/>
      <c r="XS152"/>
      <c r="XT152"/>
      <c r="XU152"/>
      <c r="XV152"/>
      <c r="XW152"/>
      <c r="XX152"/>
      <c r="XY152"/>
      <c r="XZ152"/>
      <c r="YA152"/>
      <c r="YB152"/>
      <c r="YC152"/>
      <c r="YD152"/>
      <c r="YE152"/>
      <c r="YF152"/>
      <c r="YG152"/>
      <c r="YH152"/>
      <c r="YI152"/>
      <c r="YJ152"/>
      <c r="YK152"/>
      <c r="YL152"/>
      <c r="YM152"/>
      <c r="YN152"/>
      <c r="YO152"/>
      <c r="YP152"/>
      <c r="YQ152"/>
      <c r="YR152"/>
      <c r="YS152"/>
      <c r="YT152"/>
      <c r="YU152"/>
      <c r="YV152"/>
      <c r="YW152"/>
      <c r="YX152"/>
      <c r="YY152"/>
      <c r="YZ152"/>
      <c r="ZA152"/>
      <c r="ZB152"/>
      <c r="ZC152"/>
      <c r="ZD152"/>
      <c r="ZE152"/>
      <c r="ZF152"/>
      <c r="ZG152"/>
      <c r="ZH152"/>
      <c r="ZI152"/>
      <c r="ZJ152"/>
      <c r="ZK152"/>
      <c r="ZL152"/>
      <c r="ZM152"/>
      <c r="ZN152"/>
      <c r="ZO152"/>
      <c r="ZP152"/>
      <c r="ZQ152"/>
      <c r="ZR152"/>
      <c r="ZS152"/>
      <c r="ZT152"/>
      <c r="ZU152"/>
      <c r="ZV152"/>
      <c r="ZW152"/>
      <c r="ZX152"/>
      <c r="ZY152"/>
      <c r="ZZ152"/>
      <c r="AAA152"/>
      <c r="AAB152"/>
      <c r="AAC152"/>
      <c r="AAD152"/>
      <c r="AAE152"/>
      <c r="AAF152"/>
      <c r="AAG152"/>
      <c r="AAH152"/>
      <c r="AAI152"/>
      <c r="AAJ152"/>
      <c r="AAK152"/>
      <c r="AAL152"/>
      <c r="AAM152"/>
      <c r="AAN152"/>
      <c r="AAO152"/>
      <c r="AAP152"/>
      <c r="AAQ152"/>
      <c r="AAR152"/>
      <c r="AAS152"/>
      <c r="AAT152"/>
      <c r="AAU152"/>
      <c r="AAV152"/>
      <c r="AAW152"/>
      <c r="AAX152"/>
      <c r="AAY152"/>
      <c r="AAZ152"/>
      <c r="ABA152"/>
      <c r="ABB152"/>
      <c r="ABC152"/>
      <c r="ABD152"/>
      <c r="ABE152"/>
      <c r="ABF152"/>
      <c r="ABG152"/>
      <c r="ABH152"/>
      <c r="ABI152"/>
      <c r="ABJ152"/>
      <c r="ABK152"/>
      <c r="ABL152"/>
      <c r="ABM152"/>
      <c r="ABN152"/>
      <c r="ABO152"/>
      <c r="ABP152"/>
      <c r="ABQ152"/>
      <c r="ABR152"/>
      <c r="ABS152"/>
      <c r="ABT152"/>
      <c r="ABU152"/>
      <c r="ABV152"/>
      <c r="ABW152"/>
      <c r="ABX152"/>
      <c r="ABY152"/>
      <c r="ABZ152"/>
      <c r="ACA152"/>
      <c r="ACB152"/>
      <c r="ACC152"/>
      <c r="ACD152"/>
      <c r="ACE152"/>
      <c r="ACF152"/>
      <c r="ACG152"/>
      <c r="ACH152"/>
      <c r="ACI152"/>
      <c r="ACJ152"/>
      <c r="ACK152"/>
      <c r="ACL152"/>
      <c r="ACM152"/>
      <c r="ACN152"/>
      <c r="ACO152"/>
      <c r="ACP152"/>
      <c r="ACQ152"/>
      <c r="ACR152"/>
      <c r="ACS152"/>
      <c r="ACT152"/>
      <c r="ACU152"/>
      <c r="ACV152"/>
      <c r="ACW152"/>
      <c r="ACX152"/>
      <c r="ACY152"/>
      <c r="ACZ152"/>
      <c r="ADA152"/>
      <c r="ADB152"/>
      <c r="ADC152"/>
      <c r="ADD152"/>
      <c r="ADE152"/>
      <c r="ADF152"/>
      <c r="ADG152"/>
      <c r="ADH152"/>
      <c r="ADI152"/>
      <c r="ADJ152"/>
      <c r="ADK152"/>
      <c r="ADL152"/>
      <c r="ADM152"/>
      <c r="ADN152"/>
      <c r="ADO152"/>
      <c r="ADP152"/>
      <c r="ADQ152"/>
      <c r="ADR152"/>
      <c r="ADS152"/>
      <c r="ADT152"/>
      <c r="ADU152"/>
      <c r="ADV152"/>
      <c r="ADW152"/>
      <c r="ADX152"/>
      <c r="ADY152"/>
      <c r="ADZ152"/>
      <c r="AEA152"/>
      <c r="AEB152"/>
      <c r="AEC152"/>
      <c r="AED152"/>
      <c r="AEE152"/>
      <c r="AEF152"/>
      <c r="AEG152"/>
      <c r="AEH152"/>
      <c r="AEI152"/>
      <c r="AEJ152"/>
      <c r="AEK152"/>
      <c r="AEL152"/>
      <c r="AEM152"/>
      <c r="AEN152"/>
      <c r="AEO152"/>
      <c r="AEP152"/>
      <c r="AEQ152"/>
      <c r="AER152"/>
      <c r="AES152"/>
      <c r="AET152"/>
      <c r="AEU152"/>
      <c r="AEV152"/>
      <c r="AEW152"/>
      <c r="AEX152"/>
      <c r="AEY152"/>
      <c r="AEZ152"/>
      <c r="AFA152"/>
      <c r="AFB152"/>
      <c r="AFC152"/>
      <c r="AFD152"/>
      <c r="AFE152"/>
      <c r="AFF152"/>
      <c r="AFG152"/>
      <c r="AFH152"/>
      <c r="AFI152"/>
      <c r="AFJ152"/>
      <c r="AFK152"/>
      <c r="AFL152"/>
      <c r="AFM152"/>
      <c r="AFN152"/>
      <c r="AFO152"/>
      <c r="AFP152"/>
      <c r="AFQ152"/>
      <c r="AFR152"/>
      <c r="AFS152"/>
      <c r="AFT152"/>
      <c r="AFU152"/>
      <c r="AFV152"/>
      <c r="AFW152"/>
      <c r="AFX152"/>
      <c r="AFY152"/>
      <c r="AFZ152"/>
      <c r="AGA152"/>
      <c r="AGB152"/>
      <c r="AGC152"/>
      <c r="AGD152"/>
      <c r="AGE152"/>
      <c r="AGF152"/>
      <c r="AGG152"/>
      <c r="AGH152"/>
      <c r="AGI152"/>
      <c r="AGJ152"/>
      <c r="AGK152"/>
      <c r="AGL152"/>
      <c r="AGM152"/>
      <c r="AGN152"/>
      <c r="AGO152"/>
      <c r="AGP152"/>
      <c r="AGQ152"/>
      <c r="AGR152"/>
      <c r="AGS152"/>
      <c r="AGT152"/>
      <c r="AGU152"/>
      <c r="AGV152"/>
      <c r="AGW152"/>
      <c r="AGX152"/>
      <c r="AGY152"/>
      <c r="AGZ152"/>
      <c r="AHA152"/>
      <c r="AHB152"/>
      <c r="AHC152"/>
      <c r="AHD152"/>
      <c r="AHE152"/>
      <c r="AHF152"/>
      <c r="AHG152"/>
      <c r="AHH152"/>
      <c r="AHI152"/>
      <c r="AHJ152"/>
      <c r="AHK152"/>
      <c r="AHL152"/>
      <c r="AHM152"/>
      <c r="AHN152"/>
      <c r="AHO152"/>
      <c r="AHP152"/>
      <c r="AHQ152"/>
      <c r="AHR152"/>
      <c r="AHS152"/>
      <c r="AHT152"/>
      <c r="AHU152"/>
      <c r="AHV152"/>
      <c r="AHW152"/>
      <c r="AHX152"/>
      <c r="AHY152"/>
      <c r="AHZ152"/>
      <c r="AIA152"/>
      <c r="AIB152"/>
      <c r="AIC152"/>
      <c r="AID152"/>
      <c r="AIE152"/>
      <c r="AIF152"/>
      <c r="AIG152"/>
      <c r="AIH152"/>
      <c r="AII152"/>
      <c r="AIJ152"/>
      <c r="AIK152"/>
      <c r="AIL152"/>
      <c r="AIM152"/>
      <c r="AIN152"/>
      <c r="AIO152"/>
      <c r="AIP152"/>
      <c r="AIQ152"/>
      <c r="AIR152"/>
      <c r="AIS152"/>
      <c r="AIT152"/>
      <c r="AIU152"/>
      <c r="AIV152"/>
      <c r="AIW152"/>
      <c r="AIX152"/>
      <c r="AIY152"/>
      <c r="AIZ152"/>
      <c r="AJA152"/>
      <c r="AJB152"/>
      <c r="AJC152"/>
      <c r="AJD152"/>
      <c r="AJE152"/>
      <c r="AJF152"/>
      <c r="AJG152"/>
      <c r="AJH152"/>
      <c r="AJI152"/>
      <c r="AJJ152"/>
      <c r="AJK152"/>
      <c r="AJL152"/>
      <c r="AJM152"/>
      <c r="AJN152"/>
      <c r="AJO152"/>
      <c r="AJP152"/>
      <c r="AJQ152"/>
      <c r="AJR152"/>
      <c r="AJS152"/>
      <c r="AJT152"/>
      <c r="AJU152"/>
      <c r="AJV152"/>
      <c r="AJW152"/>
      <c r="AJX152"/>
      <c r="AJY152"/>
      <c r="AJZ152"/>
      <c r="AKA152"/>
      <c r="AKB152"/>
      <c r="AKC152"/>
      <c r="AKD152"/>
      <c r="AKE152"/>
      <c r="AKF152"/>
      <c r="AKG152"/>
      <c r="AKH152"/>
      <c r="AKI152"/>
      <c r="AKJ152"/>
      <c r="AKK152"/>
      <c r="AKL152"/>
      <c r="AKM152"/>
      <c r="AKN152"/>
      <c r="AKO152"/>
      <c r="AKP152"/>
      <c r="AKQ152"/>
      <c r="AKR152"/>
      <c r="AKS152"/>
      <c r="AKT152"/>
      <c r="AKU152"/>
      <c r="AKV152"/>
      <c r="AKW152"/>
      <c r="AKX152"/>
      <c r="AKY152"/>
      <c r="AKZ152"/>
      <c r="ALA152"/>
      <c r="ALB152"/>
      <c r="ALC152"/>
      <c r="ALD152"/>
      <c r="ALE152"/>
      <c r="ALF152"/>
      <c r="ALG152"/>
      <c r="ALH152"/>
      <c r="ALI152"/>
      <c r="ALJ152"/>
      <c r="ALK152"/>
      <c r="ALL152"/>
      <c r="ALM152"/>
      <c r="ALN152"/>
      <c r="ALO152"/>
      <c r="ALP152"/>
      <c r="ALQ152"/>
      <c r="ALR152"/>
      <c r="ALS152"/>
      <c r="ALT152"/>
      <c r="ALU152"/>
      <c r="ALV152"/>
      <c r="ALW152"/>
      <c r="ALX152"/>
      <c r="ALY152"/>
      <c r="ALZ152"/>
      <c r="AMA152"/>
      <c r="AMB152"/>
      <c r="AMC152"/>
      <c r="AMD152"/>
      <c r="AME152"/>
      <c r="AMF152"/>
      <c r="AMG152"/>
      <c r="AMH152"/>
      <c r="AMI152"/>
      <c r="AMJ152"/>
      <c r="AMK152"/>
    </row>
    <row r="153" spans="1:1026" x14ac:dyDescent="0.25">
      <c r="A153" s="78" t="s">
        <v>170</v>
      </c>
      <c r="B153" s="241"/>
      <c r="C153"/>
      <c r="D153"/>
      <c r="E153" s="224"/>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c r="IW153"/>
      <c r="IX153"/>
      <c r="IY153"/>
      <c r="IZ153"/>
      <c r="JA153"/>
      <c r="JB153"/>
      <c r="JC153"/>
      <c r="JD153"/>
      <c r="JE153"/>
      <c r="JF153"/>
      <c r="JG153"/>
      <c r="JH153"/>
      <c r="JI153"/>
      <c r="JJ153"/>
      <c r="JK153"/>
      <c r="JL153"/>
      <c r="JM153"/>
      <c r="JN153"/>
      <c r="JO153"/>
      <c r="JP153"/>
      <c r="JQ153"/>
      <c r="JR153"/>
      <c r="JS153"/>
      <c r="JT153"/>
      <c r="JU153"/>
      <c r="JV153"/>
      <c r="JW153"/>
      <c r="JX153"/>
      <c r="JY153"/>
      <c r="JZ153"/>
      <c r="KA153"/>
      <c r="KB153"/>
      <c r="KC153"/>
      <c r="KD153"/>
      <c r="KE153"/>
      <c r="KF153"/>
      <c r="KG153"/>
      <c r="KH153"/>
      <c r="KI153"/>
      <c r="KJ153"/>
      <c r="KK153"/>
      <c r="KL153"/>
      <c r="KM153"/>
      <c r="KN153"/>
      <c r="KO153"/>
      <c r="KP153"/>
      <c r="KQ153"/>
      <c r="KR153"/>
      <c r="KS153"/>
      <c r="KT153"/>
      <c r="KU153"/>
      <c r="KV153"/>
      <c r="KW153"/>
      <c r="KX153"/>
      <c r="KY153"/>
      <c r="KZ153"/>
      <c r="LA153"/>
      <c r="LB153"/>
      <c r="LC153"/>
      <c r="LD153"/>
      <c r="LE153"/>
      <c r="LF153"/>
      <c r="LG153"/>
      <c r="LH153"/>
      <c r="LI153"/>
      <c r="LJ153"/>
      <c r="LK153"/>
      <c r="LL153"/>
      <c r="LM153"/>
      <c r="LN153"/>
      <c r="LO153"/>
      <c r="LP153"/>
      <c r="LQ153"/>
      <c r="LR153"/>
      <c r="LS153"/>
      <c r="LT153"/>
      <c r="LU153"/>
      <c r="LV153"/>
      <c r="LW153"/>
      <c r="LX153"/>
      <c r="LY153"/>
      <c r="LZ153"/>
      <c r="MA153"/>
      <c r="MB153"/>
      <c r="MC153"/>
      <c r="MD153"/>
      <c r="ME153"/>
      <c r="MF153"/>
      <c r="MG153"/>
      <c r="MH153"/>
      <c r="MI153"/>
      <c r="MJ153"/>
      <c r="MK153"/>
      <c r="ML153"/>
      <c r="MM153"/>
      <c r="MN153"/>
      <c r="MO153"/>
      <c r="MP153"/>
      <c r="MQ153"/>
      <c r="MR153"/>
      <c r="MS153"/>
      <c r="MT153"/>
      <c r="MU153"/>
      <c r="MV153"/>
      <c r="MW153"/>
      <c r="MX153"/>
      <c r="MY153"/>
      <c r="MZ153"/>
      <c r="NA153"/>
      <c r="NB153"/>
      <c r="NC153"/>
      <c r="ND153"/>
      <c r="NE153"/>
      <c r="NF153"/>
      <c r="NG153"/>
      <c r="NH153"/>
      <c r="NI153"/>
      <c r="NJ153"/>
      <c r="NK153"/>
      <c r="NL153"/>
      <c r="NM153"/>
      <c r="NN153"/>
      <c r="NO153"/>
      <c r="NP153"/>
      <c r="NQ153"/>
      <c r="NR153"/>
      <c r="NS153"/>
      <c r="NT153"/>
      <c r="NU153"/>
      <c r="NV153"/>
      <c r="NW153"/>
      <c r="NX153"/>
      <c r="NY153"/>
      <c r="NZ153"/>
      <c r="OA153"/>
      <c r="OB153"/>
      <c r="OC153"/>
      <c r="OD153"/>
      <c r="OE153"/>
      <c r="OF153"/>
      <c r="OG153"/>
      <c r="OH153"/>
      <c r="OI153"/>
      <c r="OJ153"/>
      <c r="OK153"/>
      <c r="OL153"/>
      <c r="OM153"/>
      <c r="ON153"/>
      <c r="OO153"/>
      <c r="OP153"/>
      <c r="OQ153"/>
      <c r="OR153"/>
      <c r="OS153"/>
      <c r="OT153"/>
      <c r="OU153"/>
      <c r="OV153"/>
      <c r="OW153"/>
      <c r="OX153"/>
      <c r="OY153"/>
      <c r="OZ153"/>
      <c r="PA153"/>
      <c r="PB153"/>
      <c r="PC153"/>
      <c r="PD153"/>
      <c r="PE153"/>
      <c r="PF153"/>
      <c r="PG153"/>
      <c r="PH153"/>
      <c r="PI153"/>
      <c r="PJ153"/>
      <c r="PK153"/>
      <c r="PL153"/>
      <c r="PM153"/>
      <c r="PN153"/>
      <c r="PO153"/>
      <c r="PP153"/>
      <c r="PQ153"/>
      <c r="PR153"/>
      <c r="PS153"/>
      <c r="PT153"/>
      <c r="PU153"/>
      <c r="PV153"/>
      <c r="PW153"/>
      <c r="PX153"/>
      <c r="PY153"/>
      <c r="PZ153"/>
      <c r="QA153"/>
      <c r="QB153"/>
      <c r="QC153"/>
      <c r="QD153"/>
      <c r="QE153"/>
      <c r="QF153"/>
      <c r="QG153"/>
      <c r="QH153"/>
      <c r="QI153"/>
      <c r="QJ153"/>
      <c r="QK153"/>
      <c r="QL153"/>
      <c r="QM153"/>
      <c r="QN153"/>
      <c r="QO153"/>
      <c r="QP153"/>
      <c r="QQ153"/>
      <c r="QR153"/>
      <c r="QS153"/>
      <c r="QT153"/>
      <c r="QU153"/>
      <c r="QV153"/>
      <c r="QW153"/>
      <c r="QX153"/>
      <c r="QY153"/>
      <c r="QZ153"/>
      <c r="RA153"/>
      <c r="RB153"/>
      <c r="RC153"/>
      <c r="RD153"/>
      <c r="RE153"/>
      <c r="RF153"/>
      <c r="RG153"/>
      <c r="RH153"/>
      <c r="RI153"/>
      <c r="RJ153"/>
      <c r="RK153"/>
      <c r="RL153"/>
      <c r="RM153"/>
      <c r="RN153"/>
      <c r="RO153"/>
      <c r="RP153"/>
      <c r="RQ153"/>
      <c r="RR153"/>
      <c r="RS153"/>
      <c r="RT153"/>
      <c r="RU153"/>
      <c r="RV153"/>
      <c r="RW153"/>
      <c r="RX153"/>
      <c r="RY153"/>
      <c r="RZ153"/>
      <c r="SA153"/>
      <c r="SB153"/>
      <c r="SC153"/>
      <c r="SD153"/>
      <c r="SE153"/>
      <c r="SF153"/>
      <c r="SG153"/>
      <c r="SH153"/>
      <c r="SI153"/>
      <c r="SJ153"/>
      <c r="SK153"/>
      <c r="SL153"/>
      <c r="SM153"/>
      <c r="SN153"/>
      <c r="SO153"/>
      <c r="SP153"/>
      <c r="SQ153"/>
      <c r="SR153"/>
      <c r="SS153"/>
      <c r="ST153"/>
      <c r="SU153"/>
      <c r="SV153"/>
      <c r="SW153"/>
      <c r="SX153"/>
      <c r="SY153"/>
      <c r="SZ153"/>
      <c r="TA153"/>
      <c r="TB153"/>
      <c r="TC153"/>
      <c r="TD153"/>
      <c r="TE153"/>
      <c r="TF153"/>
      <c r="TG153"/>
      <c r="TH153"/>
      <c r="TI153"/>
      <c r="TJ153"/>
      <c r="TK153"/>
      <c r="TL153"/>
      <c r="TM153"/>
      <c r="TN153"/>
      <c r="TO153"/>
      <c r="TP153"/>
      <c r="TQ153"/>
      <c r="TR153"/>
      <c r="TS153"/>
      <c r="TT153"/>
      <c r="TU153"/>
      <c r="TV153"/>
      <c r="TW153"/>
      <c r="TX153"/>
      <c r="TY153"/>
      <c r="TZ153"/>
      <c r="UA153"/>
      <c r="UB153"/>
      <c r="UC153"/>
      <c r="UD153"/>
      <c r="UE153"/>
      <c r="UF153"/>
      <c r="UG153"/>
      <c r="UH153"/>
      <c r="UI153"/>
      <c r="UJ153"/>
      <c r="UK153"/>
      <c r="UL153"/>
      <c r="UM153"/>
      <c r="UN153"/>
      <c r="UO153"/>
      <c r="UP153"/>
      <c r="UQ153"/>
      <c r="UR153"/>
      <c r="US153"/>
      <c r="UT153"/>
      <c r="UU153"/>
      <c r="UV153"/>
      <c r="UW153"/>
      <c r="UX153"/>
      <c r="UY153"/>
      <c r="UZ153"/>
      <c r="VA153"/>
      <c r="VB153"/>
      <c r="VC153"/>
      <c r="VD153"/>
      <c r="VE153"/>
      <c r="VF153"/>
      <c r="VG153"/>
      <c r="VH153"/>
      <c r="VI153"/>
      <c r="VJ153"/>
      <c r="VK153"/>
      <c r="VL153"/>
      <c r="VM153"/>
      <c r="VN153"/>
      <c r="VO153"/>
      <c r="VP153"/>
      <c r="VQ153"/>
      <c r="VR153"/>
      <c r="VS153"/>
      <c r="VT153"/>
      <c r="VU153"/>
      <c r="VV153"/>
      <c r="VW153"/>
      <c r="VX153"/>
      <c r="VY153"/>
      <c r="VZ153"/>
      <c r="WA153"/>
      <c r="WB153"/>
      <c r="WC153"/>
      <c r="WD153"/>
      <c r="WE153"/>
      <c r="WF153"/>
      <c r="WG153"/>
      <c r="WH153"/>
      <c r="WI153"/>
      <c r="WJ153"/>
      <c r="WK153"/>
      <c r="WL153"/>
      <c r="WM153"/>
      <c r="WN153"/>
      <c r="WO153"/>
      <c r="WP153"/>
      <c r="WQ153"/>
      <c r="WR153"/>
      <c r="WS153"/>
      <c r="WT153"/>
      <c r="WU153"/>
      <c r="WV153"/>
      <c r="WW153"/>
      <c r="WX153"/>
      <c r="WY153"/>
      <c r="WZ153"/>
      <c r="XA153"/>
      <c r="XB153"/>
      <c r="XC153"/>
      <c r="XD153"/>
      <c r="XE153"/>
      <c r="XF153"/>
      <c r="XG153"/>
      <c r="XH153"/>
      <c r="XI153"/>
      <c r="XJ153"/>
      <c r="XK153"/>
      <c r="XL153"/>
      <c r="XM153"/>
      <c r="XN153"/>
      <c r="XO153"/>
      <c r="XP153"/>
      <c r="XQ153"/>
      <c r="XR153"/>
      <c r="XS153"/>
      <c r="XT153"/>
      <c r="XU153"/>
      <c r="XV153"/>
      <c r="XW153"/>
      <c r="XX153"/>
      <c r="XY153"/>
      <c r="XZ153"/>
      <c r="YA153"/>
      <c r="YB153"/>
      <c r="YC153"/>
      <c r="YD153"/>
      <c r="YE153"/>
      <c r="YF153"/>
      <c r="YG153"/>
      <c r="YH153"/>
      <c r="YI153"/>
      <c r="YJ153"/>
      <c r="YK153"/>
      <c r="YL153"/>
      <c r="YM153"/>
      <c r="YN153"/>
      <c r="YO153"/>
      <c r="YP153"/>
      <c r="YQ153"/>
      <c r="YR153"/>
      <c r="YS153"/>
      <c r="YT153"/>
      <c r="YU153"/>
      <c r="YV153"/>
      <c r="YW153"/>
      <c r="YX153"/>
      <c r="YY153"/>
      <c r="YZ153"/>
      <c r="ZA153"/>
      <c r="ZB153"/>
      <c r="ZC153"/>
      <c r="ZD153"/>
      <c r="ZE153"/>
      <c r="ZF153"/>
      <c r="ZG153"/>
      <c r="ZH153"/>
      <c r="ZI153"/>
      <c r="ZJ153"/>
      <c r="ZK153"/>
      <c r="ZL153"/>
      <c r="ZM153"/>
      <c r="ZN153"/>
      <c r="ZO153"/>
      <c r="ZP153"/>
      <c r="ZQ153"/>
      <c r="ZR153"/>
      <c r="ZS153"/>
      <c r="ZT153"/>
      <c r="ZU153"/>
      <c r="ZV153"/>
      <c r="ZW153"/>
      <c r="ZX153"/>
      <c r="ZY153"/>
      <c r="ZZ153"/>
      <c r="AAA153"/>
      <c r="AAB153"/>
      <c r="AAC153"/>
      <c r="AAD153"/>
      <c r="AAE153"/>
      <c r="AAF153"/>
      <c r="AAG153"/>
      <c r="AAH153"/>
      <c r="AAI153"/>
      <c r="AAJ153"/>
      <c r="AAK153"/>
      <c r="AAL153"/>
      <c r="AAM153"/>
      <c r="AAN153"/>
      <c r="AAO153"/>
      <c r="AAP153"/>
      <c r="AAQ153"/>
      <c r="AAR153"/>
      <c r="AAS153"/>
      <c r="AAT153"/>
      <c r="AAU153"/>
      <c r="AAV153"/>
      <c r="AAW153"/>
      <c r="AAX153"/>
      <c r="AAY153"/>
      <c r="AAZ153"/>
      <c r="ABA153"/>
      <c r="ABB153"/>
      <c r="ABC153"/>
      <c r="ABD153"/>
      <c r="ABE153"/>
      <c r="ABF153"/>
      <c r="ABG153"/>
      <c r="ABH153"/>
      <c r="ABI153"/>
      <c r="ABJ153"/>
      <c r="ABK153"/>
      <c r="ABL153"/>
      <c r="ABM153"/>
      <c r="ABN153"/>
      <c r="ABO153"/>
      <c r="ABP153"/>
      <c r="ABQ153"/>
      <c r="ABR153"/>
      <c r="ABS153"/>
      <c r="ABT153"/>
      <c r="ABU153"/>
      <c r="ABV153"/>
      <c r="ABW153"/>
      <c r="ABX153"/>
      <c r="ABY153"/>
      <c r="ABZ153"/>
      <c r="ACA153"/>
      <c r="ACB153"/>
      <c r="ACC153"/>
      <c r="ACD153"/>
      <c r="ACE153"/>
      <c r="ACF153"/>
      <c r="ACG153"/>
      <c r="ACH153"/>
      <c r="ACI153"/>
      <c r="ACJ153"/>
      <c r="ACK153"/>
      <c r="ACL153"/>
      <c r="ACM153"/>
      <c r="ACN153"/>
      <c r="ACO153"/>
      <c r="ACP153"/>
      <c r="ACQ153"/>
      <c r="ACR153"/>
      <c r="ACS153"/>
      <c r="ACT153"/>
      <c r="ACU153"/>
      <c r="ACV153"/>
      <c r="ACW153"/>
      <c r="ACX153"/>
      <c r="ACY153"/>
      <c r="ACZ153"/>
      <c r="ADA153"/>
      <c r="ADB153"/>
      <c r="ADC153"/>
      <c r="ADD153"/>
      <c r="ADE153"/>
      <c r="ADF153"/>
      <c r="ADG153"/>
      <c r="ADH153"/>
      <c r="ADI153"/>
      <c r="ADJ153"/>
      <c r="ADK153"/>
      <c r="ADL153"/>
      <c r="ADM153"/>
      <c r="ADN153"/>
      <c r="ADO153"/>
      <c r="ADP153"/>
      <c r="ADQ153"/>
      <c r="ADR153"/>
      <c r="ADS153"/>
      <c r="ADT153"/>
      <c r="ADU153"/>
      <c r="ADV153"/>
      <c r="ADW153"/>
      <c r="ADX153"/>
      <c r="ADY153"/>
      <c r="ADZ153"/>
      <c r="AEA153"/>
      <c r="AEB153"/>
      <c r="AEC153"/>
      <c r="AED153"/>
      <c r="AEE153"/>
      <c r="AEF153"/>
      <c r="AEG153"/>
      <c r="AEH153"/>
      <c r="AEI153"/>
      <c r="AEJ153"/>
      <c r="AEK153"/>
      <c r="AEL153"/>
      <c r="AEM153"/>
      <c r="AEN153"/>
      <c r="AEO153"/>
      <c r="AEP153"/>
      <c r="AEQ153"/>
      <c r="AER153"/>
      <c r="AES153"/>
      <c r="AET153"/>
      <c r="AEU153"/>
      <c r="AEV153"/>
      <c r="AEW153"/>
      <c r="AEX153"/>
      <c r="AEY153"/>
      <c r="AEZ153"/>
      <c r="AFA153"/>
      <c r="AFB153"/>
      <c r="AFC153"/>
      <c r="AFD153"/>
      <c r="AFE153"/>
      <c r="AFF153"/>
      <c r="AFG153"/>
      <c r="AFH153"/>
      <c r="AFI153"/>
      <c r="AFJ153"/>
      <c r="AFK153"/>
      <c r="AFL153"/>
      <c r="AFM153"/>
      <c r="AFN153"/>
      <c r="AFO153"/>
      <c r="AFP153"/>
      <c r="AFQ153"/>
      <c r="AFR153"/>
      <c r="AFS153"/>
      <c r="AFT153"/>
      <c r="AFU153"/>
      <c r="AFV153"/>
      <c r="AFW153"/>
      <c r="AFX153"/>
      <c r="AFY153"/>
      <c r="AFZ153"/>
      <c r="AGA153"/>
      <c r="AGB153"/>
      <c r="AGC153"/>
      <c r="AGD153"/>
      <c r="AGE153"/>
      <c r="AGF153"/>
      <c r="AGG153"/>
      <c r="AGH153"/>
      <c r="AGI153"/>
      <c r="AGJ153"/>
      <c r="AGK153"/>
      <c r="AGL153"/>
      <c r="AGM153"/>
      <c r="AGN153"/>
      <c r="AGO153"/>
      <c r="AGP153"/>
      <c r="AGQ153"/>
      <c r="AGR153"/>
      <c r="AGS153"/>
      <c r="AGT153"/>
      <c r="AGU153"/>
      <c r="AGV153"/>
      <c r="AGW153"/>
      <c r="AGX153"/>
      <c r="AGY153"/>
      <c r="AGZ153"/>
      <c r="AHA153"/>
      <c r="AHB153"/>
      <c r="AHC153"/>
      <c r="AHD153"/>
      <c r="AHE153"/>
      <c r="AHF153"/>
      <c r="AHG153"/>
      <c r="AHH153"/>
      <c r="AHI153"/>
      <c r="AHJ153"/>
      <c r="AHK153"/>
      <c r="AHL153"/>
      <c r="AHM153"/>
      <c r="AHN153"/>
      <c r="AHO153"/>
      <c r="AHP153"/>
      <c r="AHQ153"/>
      <c r="AHR153"/>
      <c r="AHS153"/>
      <c r="AHT153"/>
      <c r="AHU153"/>
      <c r="AHV153"/>
      <c r="AHW153"/>
      <c r="AHX153"/>
      <c r="AHY153"/>
      <c r="AHZ153"/>
      <c r="AIA153"/>
      <c r="AIB153"/>
      <c r="AIC153"/>
      <c r="AID153"/>
      <c r="AIE153"/>
      <c r="AIF153"/>
      <c r="AIG153"/>
      <c r="AIH153"/>
      <c r="AII153"/>
      <c r="AIJ153"/>
      <c r="AIK153"/>
      <c r="AIL153"/>
      <c r="AIM153"/>
      <c r="AIN153"/>
      <c r="AIO153"/>
      <c r="AIP153"/>
      <c r="AIQ153"/>
      <c r="AIR153"/>
      <c r="AIS153"/>
      <c r="AIT153"/>
      <c r="AIU153"/>
      <c r="AIV153"/>
      <c r="AIW153"/>
      <c r="AIX153"/>
      <c r="AIY153"/>
      <c r="AIZ153"/>
      <c r="AJA153"/>
      <c r="AJB153"/>
      <c r="AJC153"/>
      <c r="AJD153"/>
      <c r="AJE153"/>
      <c r="AJF153"/>
      <c r="AJG153"/>
      <c r="AJH153"/>
      <c r="AJI153"/>
      <c r="AJJ153"/>
      <c r="AJK153"/>
      <c r="AJL153"/>
      <c r="AJM153"/>
      <c r="AJN153"/>
      <c r="AJO153"/>
      <c r="AJP153"/>
      <c r="AJQ153"/>
      <c r="AJR153"/>
      <c r="AJS153"/>
      <c r="AJT153"/>
      <c r="AJU153"/>
      <c r="AJV153"/>
      <c r="AJW153"/>
      <c r="AJX153"/>
      <c r="AJY153"/>
      <c r="AJZ153"/>
      <c r="AKA153"/>
      <c r="AKB153"/>
      <c r="AKC153"/>
      <c r="AKD153"/>
      <c r="AKE153"/>
      <c r="AKF153"/>
      <c r="AKG153"/>
      <c r="AKH153"/>
      <c r="AKI153"/>
      <c r="AKJ153"/>
      <c r="AKK153"/>
      <c r="AKL153"/>
      <c r="AKM153"/>
      <c r="AKN153"/>
      <c r="AKO153"/>
      <c r="AKP153"/>
      <c r="AKQ153"/>
      <c r="AKR153"/>
      <c r="AKS153"/>
      <c r="AKT153"/>
      <c r="AKU153"/>
      <c r="AKV153"/>
      <c r="AKW153"/>
      <c r="AKX153"/>
      <c r="AKY153"/>
      <c r="AKZ153"/>
      <c r="ALA153"/>
      <c r="ALB153"/>
      <c r="ALC153"/>
      <c r="ALD153"/>
      <c r="ALE153"/>
      <c r="ALF153"/>
      <c r="ALG153"/>
      <c r="ALH153"/>
      <c r="ALI153"/>
      <c r="ALJ153"/>
      <c r="ALK153"/>
      <c r="ALL153"/>
      <c r="ALM153"/>
      <c r="ALN153"/>
      <c r="ALO153"/>
      <c r="ALP153"/>
      <c r="ALQ153"/>
      <c r="ALR153"/>
      <c r="ALS153"/>
      <c r="ALT153"/>
      <c r="ALU153"/>
      <c r="ALV153"/>
      <c r="ALW153"/>
      <c r="ALX153"/>
      <c r="ALY153"/>
      <c r="ALZ153"/>
      <c r="AMA153"/>
      <c r="AMB153"/>
      <c r="AMC153"/>
      <c r="AMD153"/>
      <c r="AME153"/>
      <c r="AMF153"/>
      <c r="AMG153"/>
      <c r="AMH153"/>
      <c r="AMI153"/>
      <c r="AMJ153"/>
      <c r="AMK153"/>
    </row>
    <row r="154" spans="1:1026" x14ac:dyDescent="0.25">
      <c r="A154" s="79"/>
      <c r="B154" s="242"/>
      <c r="C154"/>
      <c r="D154"/>
      <c r="E154" s="22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c r="IW154"/>
      <c r="IX154"/>
      <c r="IY154"/>
      <c r="IZ154"/>
      <c r="JA154"/>
      <c r="JB154"/>
      <c r="JC154"/>
      <c r="JD154"/>
      <c r="JE154"/>
      <c r="JF154"/>
      <c r="JG154"/>
      <c r="JH154"/>
      <c r="JI154"/>
      <c r="JJ154"/>
      <c r="JK154"/>
      <c r="JL154"/>
      <c r="JM154"/>
      <c r="JN154"/>
      <c r="JO154"/>
      <c r="JP154"/>
      <c r="JQ154"/>
      <c r="JR154"/>
      <c r="JS154"/>
      <c r="JT154"/>
      <c r="JU154"/>
      <c r="JV154"/>
      <c r="JW154"/>
      <c r="JX154"/>
      <c r="JY154"/>
      <c r="JZ154"/>
      <c r="KA154"/>
      <c r="KB154"/>
      <c r="KC154"/>
      <c r="KD154"/>
      <c r="KE154"/>
      <c r="KF154"/>
      <c r="KG154"/>
      <c r="KH154"/>
      <c r="KI154"/>
      <c r="KJ154"/>
      <c r="KK154"/>
      <c r="KL154"/>
      <c r="KM154"/>
      <c r="KN154"/>
      <c r="KO154"/>
      <c r="KP154"/>
      <c r="KQ154"/>
      <c r="KR154"/>
      <c r="KS154"/>
      <c r="KT154"/>
      <c r="KU154"/>
      <c r="KV154"/>
      <c r="KW154"/>
      <c r="KX154"/>
      <c r="KY154"/>
      <c r="KZ154"/>
      <c r="LA154"/>
      <c r="LB154"/>
      <c r="LC154"/>
      <c r="LD154"/>
      <c r="LE154"/>
      <c r="LF154"/>
      <c r="LG154"/>
      <c r="LH154"/>
      <c r="LI154"/>
      <c r="LJ154"/>
      <c r="LK154"/>
      <c r="LL154"/>
      <c r="LM154"/>
      <c r="LN154"/>
      <c r="LO154"/>
      <c r="LP154"/>
      <c r="LQ154"/>
      <c r="LR154"/>
      <c r="LS154"/>
      <c r="LT154"/>
      <c r="LU154"/>
      <c r="LV154"/>
      <c r="LW154"/>
      <c r="LX154"/>
      <c r="LY154"/>
      <c r="LZ154"/>
      <c r="MA154"/>
      <c r="MB154"/>
      <c r="MC154"/>
      <c r="MD154"/>
      <c r="ME154"/>
      <c r="MF154"/>
      <c r="MG154"/>
      <c r="MH154"/>
      <c r="MI154"/>
      <c r="MJ154"/>
      <c r="MK154"/>
      <c r="ML154"/>
      <c r="MM154"/>
      <c r="MN154"/>
      <c r="MO154"/>
      <c r="MP154"/>
      <c r="MQ154"/>
      <c r="MR154"/>
      <c r="MS154"/>
      <c r="MT154"/>
      <c r="MU154"/>
      <c r="MV154"/>
      <c r="MW154"/>
      <c r="MX154"/>
      <c r="MY154"/>
      <c r="MZ154"/>
      <c r="NA154"/>
      <c r="NB154"/>
      <c r="NC154"/>
      <c r="ND154"/>
      <c r="NE154"/>
      <c r="NF154"/>
      <c r="NG154"/>
      <c r="NH154"/>
      <c r="NI154"/>
      <c r="NJ154"/>
      <c r="NK154"/>
      <c r="NL154"/>
      <c r="NM154"/>
      <c r="NN154"/>
      <c r="NO154"/>
      <c r="NP154"/>
      <c r="NQ154"/>
      <c r="NR154"/>
      <c r="NS154"/>
      <c r="NT154"/>
      <c r="NU154"/>
      <c r="NV154"/>
      <c r="NW154"/>
      <c r="NX154"/>
      <c r="NY154"/>
      <c r="NZ154"/>
      <c r="OA154"/>
      <c r="OB154"/>
      <c r="OC154"/>
      <c r="OD154"/>
      <c r="OE154"/>
      <c r="OF154"/>
      <c r="OG154"/>
      <c r="OH154"/>
      <c r="OI154"/>
      <c r="OJ154"/>
      <c r="OK154"/>
      <c r="OL154"/>
      <c r="OM154"/>
      <c r="ON154"/>
      <c r="OO154"/>
      <c r="OP154"/>
      <c r="OQ154"/>
      <c r="OR154"/>
      <c r="OS154"/>
      <c r="OT154"/>
      <c r="OU154"/>
      <c r="OV154"/>
      <c r="OW154"/>
      <c r="OX154"/>
      <c r="OY154"/>
      <c r="OZ154"/>
      <c r="PA154"/>
      <c r="PB154"/>
      <c r="PC154"/>
      <c r="PD154"/>
      <c r="PE154"/>
      <c r="PF154"/>
      <c r="PG154"/>
      <c r="PH154"/>
      <c r="PI154"/>
      <c r="PJ154"/>
      <c r="PK154"/>
      <c r="PL154"/>
      <c r="PM154"/>
      <c r="PN154"/>
      <c r="PO154"/>
      <c r="PP154"/>
      <c r="PQ154"/>
      <c r="PR154"/>
      <c r="PS154"/>
      <c r="PT154"/>
      <c r="PU154"/>
      <c r="PV154"/>
      <c r="PW154"/>
      <c r="PX154"/>
      <c r="PY154"/>
      <c r="PZ154"/>
      <c r="QA154"/>
      <c r="QB154"/>
      <c r="QC154"/>
      <c r="QD154"/>
      <c r="QE154"/>
      <c r="QF154"/>
      <c r="QG154"/>
      <c r="QH154"/>
      <c r="QI154"/>
      <c r="QJ154"/>
      <c r="QK154"/>
      <c r="QL154"/>
      <c r="QM154"/>
      <c r="QN154"/>
      <c r="QO154"/>
      <c r="QP154"/>
      <c r="QQ154"/>
      <c r="QR154"/>
      <c r="QS154"/>
      <c r="QT154"/>
      <c r="QU154"/>
      <c r="QV154"/>
      <c r="QW154"/>
      <c r="QX154"/>
      <c r="QY154"/>
      <c r="QZ154"/>
      <c r="RA154"/>
      <c r="RB154"/>
      <c r="RC154"/>
      <c r="RD154"/>
      <c r="RE154"/>
      <c r="RF154"/>
      <c r="RG154"/>
      <c r="RH154"/>
      <c r="RI154"/>
      <c r="RJ154"/>
      <c r="RK154"/>
      <c r="RL154"/>
      <c r="RM154"/>
      <c r="RN154"/>
      <c r="RO154"/>
      <c r="RP154"/>
      <c r="RQ154"/>
      <c r="RR154"/>
      <c r="RS154"/>
      <c r="RT154"/>
      <c r="RU154"/>
      <c r="RV154"/>
      <c r="RW154"/>
      <c r="RX154"/>
      <c r="RY154"/>
      <c r="RZ154"/>
      <c r="SA154"/>
      <c r="SB154"/>
      <c r="SC154"/>
      <c r="SD154"/>
      <c r="SE154"/>
      <c r="SF154"/>
      <c r="SG154"/>
      <c r="SH154"/>
      <c r="SI154"/>
      <c r="SJ154"/>
      <c r="SK154"/>
      <c r="SL154"/>
      <c r="SM154"/>
      <c r="SN154"/>
      <c r="SO154"/>
      <c r="SP154"/>
      <c r="SQ154"/>
      <c r="SR154"/>
      <c r="SS154"/>
      <c r="ST154"/>
      <c r="SU154"/>
      <c r="SV154"/>
      <c r="SW154"/>
      <c r="SX154"/>
      <c r="SY154"/>
      <c r="SZ154"/>
      <c r="TA154"/>
      <c r="TB154"/>
      <c r="TC154"/>
      <c r="TD154"/>
      <c r="TE154"/>
      <c r="TF154"/>
      <c r="TG154"/>
      <c r="TH154"/>
      <c r="TI154"/>
      <c r="TJ154"/>
      <c r="TK154"/>
      <c r="TL154"/>
      <c r="TM154"/>
      <c r="TN154"/>
      <c r="TO154"/>
      <c r="TP154"/>
      <c r="TQ154"/>
      <c r="TR154"/>
      <c r="TS154"/>
      <c r="TT154"/>
      <c r="TU154"/>
      <c r="TV154"/>
      <c r="TW154"/>
      <c r="TX154"/>
      <c r="TY154"/>
      <c r="TZ154"/>
      <c r="UA154"/>
      <c r="UB154"/>
      <c r="UC154"/>
      <c r="UD154"/>
      <c r="UE154"/>
      <c r="UF154"/>
      <c r="UG154"/>
      <c r="UH154"/>
      <c r="UI154"/>
      <c r="UJ154"/>
      <c r="UK154"/>
      <c r="UL154"/>
      <c r="UM154"/>
      <c r="UN154"/>
      <c r="UO154"/>
      <c r="UP154"/>
      <c r="UQ154"/>
      <c r="UR154"/>
      <c r="US154"/>
      <c r="UT154"/>
      <c r="UU154"/>
      <c r="UV154"/>
      <c r="UW154"/>
      <c r="UX154"/>
      <c r="UY154"/>
      <c r="UZ154"/>
      <c r="VA154"/>
      <c r="VB154"/>
      <c r="VC154"/>
      <c r="VD154"/>
      <c r="VE154"/>
      <c r="VF154"/>
      <c r="VG154"/>
      <c r="VH154"/>
      <c r="VI154"/>
      <c r="VJ154"/>
      <c r="VK154"/>
      <c r="VL154"/>
      <c r="VM154"/>
      <c r="VN154"/>
      <c r="VO154"/>
      <c r="VP154"/>
      <c r="VQ154"/>
      <c r="VR154"/>
      <c r="VS154"/>
      <c r="VT154"/>
      <c r="VU154"/>
      <c r="VV154"/>
      <c r="VW154"/>
      <c r="VX154"/>
      <c r="VY154"/>
      <c r="VZ154"/>
      <c r="WA154"/>
      <c r="WB154"/>
      <c r="WC154"/>
      <c r="WD154"/>
      <c r="WE154"/>
      <c r="WF154"/>
      <c r="WG154"/>
      <c r="WH154"/>
      <c r="WI154"/>
      <c r="WJ154"/>
      <c r="WK154"/>
      <c r="WL154"/>
      <c r="WM154"/>
      <c r="WN154"/>
      <c r="WO154"/>
      <c r="WP154"/>
      <c r="WQ154"/>
      <c r="WR154"/>
      <c r="WS154"/>
      <c r="WT154"/>
      <c r="WU154"/>
      <c r="WV154"/>
      <c r="WW154"/>
      <c r="WX154"/>
      <c r="WY154"/>
      <c r="WZ154"/>
      <c r="XA154"/>
      <c r="XB154"/>
      <c r="XC154"/>
      <c r="XD154"/>
      <c r="XE154"/>
      <c r="XF154"/>
      <c r="XG154"/>
      <c r="XH154"/>
      <c r="XI154"/>
      <c r="XJ154"/>
      <c r="XK154"/>
      <c r="XL154"/>
      <c r="XM154"/>
      <c r="XN154"/>
      <c r="XO154"/>
      <c r="XP154"/>
      <c r="XQ154"/>
      <c r="XR154"/>
      <c r="XS154"/>
      <c r="XT154"/>
      <c r="XU154"/>
      <c r="XV154"/>
      <c r="XW154"/>
      <c r="XX154"/>
      <c r="XY154"/>
      <c r="XZ154"/>
      <c r="YA154"/>
      <c r="YB154"/>
      <c r="YC154"/>
      <c r="YD154"/>
      <c r="YE154"/>
      <c r="YF154"/>
      <c r="YG154"/>
      <c r="YH154"/>
      <c r="YI154"/>
      <c r="YJ154"/>
      <c r="YK154"/>
      <c r="YL154"/>
      <c r="YM154"/>
      <c r="YN154"/>
      <c r="YO154"/>
      <c r="YP154"/>
      <c r="YQ154"/>
      <c r="YR154"/>
      <c r="YS154"/>
      <c r="YT154"/>
      <c r="YU154"/>
      <c r="YV154"/>
      <c r="YW154"/>
      <c r="YX154"/>
      <c r="YY154"/>
      <c r="YZ154"/>
      <c r="ZA154"/>
      <c r="ZB154"/>
      <c r="ZC154"/>
      <c r="ZD154"/>
      <c r="ZE154"/>
      <c r="ZF154"/>
      <c r="ZG154"/>
      <c r="ZH154"/>
      <c r="ZI154"/>
      <c r="ZJ154"/>
      <c r="ZK154"/>
      <c r="ZL154"/>
      <c r="ZM154"/>
      <c r="ZN154"/>
      <c r="ZO154"/>
      <c r="ZP154"/>
      <c r="ZQ154"/>
      <c r="ZR154"/>
      <c r="ZS154"/>
      <c r="ZT154"/>
      <c r="ZU154"/>
      <c r="ZV154"/>
      <c r="ZW154"/>
      <c r="ZX154"/>
      <c r="ZY154"/>
      <c r="ZZ154"/>
      <c r="AAA154"/>
      <c r="AAB154"/>
      <c r="AAC154"/>
      <c r="AAD154"/>
      <c r="AAE154"/>
      <c r="AAF154"/>
      <c r="AAG154"/>
      <c r="AAH154"/>
      <c r="AAI154"/>
      <c r="AAJ154"/>
      <c r="AAK154"/>
      <c r="AAL154"/>
      <c r="AAM154"/>
      <c r="AAN154"/>
      <c r="AAO154"/>
      <c r="AAP154"/>
      <c r="AAQ154"/>
      <c r="AAR154"/>
      <c r="AAS154"/>
      <c r="AAT154"/>
      <c r="AAU154"/>
      <c r="AAV154"/>
      <c r="AAW154"/>
      <c r="AAX154"/>
      <c r="AAY154"/>
      <c r="AAZ154"/>
      <c r="ABA154"/>
      <c r="ABB154"/>
      <c r="ABC154"/>
      <c r="ABD154"/>
      <c r="ABE154"/>
      <c r="ABF154"/>
      <c r="ABG154"/>
      <c r="ABH154"/>
      <c r="ABI154"/>
      <c r="ABJ154"/>
      <c r="ABK154"/>
      <c r="ABL154"/>
      <c r="ABM154"/>
      <c r="ABN154"/>
      <c r="ABO154"/>
      <c r="ABP154"/>
      <c r="ABQ154"/>
      <c r="ABR154"/>
      <c r="ABS154"/>
      <c r="ABT154"/>
      <c r="ABU154"/>
      <c r="ABV154"/>
      <c r="ABW154"/>
      <c r="ABX154"/>
      <c r="ABY154"/>
      <c r="ABZ154"/>
      <c r="ACA154"/>
      <c r="ACB154"/>
      <c r="ACC154"/>
      <c r="ACD154"/>
      <c r="ACE154"/>
      <c r="ACF154"/>
      <c r="ACG154"/>
      <c r="ACH154"/>
      <c r="ACI154"/>
      <c r="ACJ154"/>
      <c r="ACK154"/>
      <c r="ACL154"/>
      <c r="ACM154"/>
      <c r="ACN154"/>
      <c r="ACO154"/>
      <c r="ACP154"/>
      <c r="ACQ154"/>
      <c r="ACR154"/>
      <c r="ACS154"/>
      <c r="ACT154"/>
      <c r="ACU154"/>
      <c r="ACV154"/>
      <c r="ACW154"/>
      <c r="ACX154"/>
      <c r="ACY154"/>
      <c r="ACZ154"/>
      <c r="ADA154"/>
      <c r="ADB154"/>
      <c r="ADC154"/>
      <c r="ADD154"/>
      <c r="ADE154"/>
      <c r="ADF154"/>
      <c r="ADG154"/>
      <c r="ADH154"/>
      <c r="ADI154"/>
      <c r="ADJ154"/>
      <c r="ADK154"/>
      <c r="ADL154"/>
      <c r="ADM154"/>
      <c r="ADN154"/>
      <c r="ADO154"/>
      <c r="ADP154"/>
      <c r="ADQ154"/>
      <c r="ADR154"/>
      <c r="ADS154"/>
      <c r="ADT154"/>
      <c r="ADU154"/>
      <c r="ADV154"/>
      <c r="ADW154"/>
      <c r="ADX154"/>
      <c r="ADY154"/>
      <c r="ADZ154"/>
      <c r="AEA154"/>
      <c r="AEB154"/>
      <c r="AEC154"/>
      <c r="AED154"/>
      <c r="AEE154"/>
      <c r="AEF154"/>
      <c r="AEG154"/>
      <c r="AEH154"/>
      <c r="AEI154"/>
      <c r="AEJ154"/>
      <c r="AEK154"/>
      <c r="AEL154"/>
      <c r="AEM154"/>
      <c r="AEN154"/>
      <c r="AEO154"/>
      <c r="AEP154"/>
      <c r="AEQ154"/>
      <c r="AER154"/>
      <c r="AES154"/>
      <c r="AET154"/>
      <c r="AEU154"/>
      <c r="AEV154"/>
      <c r="AEW154"/>
      <c r="AEX154"/>
      <c r="AEY154"/>
      <c r="AEZ154"/>
      <c r="AFA154"/>
      <c r="AFB154"/>
      <c r="AFC154"/>
      <c r="AFD154"/>
      <c r="AFE154"/>
      <c r="AFF154"/>
      <c r="AFG154"/>
      <c r="AFH154"/>
      <c r="AFI154"/>
      <c r="AFJ154"/>
      <c r="AFK154"/>
      <c r="AFL154"/>
      <c r="AFM154"/>
      <c r="AFN154"/>
      <c r="AFO154"/>
      <c r="AFP154"/>
      <c r="AFQ154"/>
      <c r="AFR154"/>
      <c r="AFS154"/>
      <c r="AFT154"/>
      <c r="AFU154"/>
      <c r="AFV154"/>
      <c r="AFW154"/>
      <c r="AFX154"/>
      <c r="AFY154"/>
      <c r="AFZ154"/>
      <c r="AGA154"/>
      <c r="AGB154"/>
      <c r="AGC154"/>
      <c r="AGD154"/>
      <c r="AGE154"/>
      <c r="AGF154"/>
      <c r="AGG154"/>
      <c r="AGH154"/>
      <c r="AGI154"/>
      <c r="AGJ154"/>
      <c r="AGK154"/>
      <c r="AGL154"/>
      <c r="AGM154"/>
      <c r="AGN154"/>
      <c r="AGO154"/>
      <c r="AGP154"/>
      <c r="AGQ154"/>
      <c r="AGR154"/>
      <c r="AGS154"/>
      <c r="AGT154"/>
      <c r="AGU154"/>
      <c r="AGV154"/>
      <c r="AGW154"/>
      <c r="AGX154"/>
      <c r="AGY154"/>
      <c r="AGZ154"/>
      <c r="AHA154"/>
      <c r="AHB154"/>
      <c r="AHC154"/>
      <c r="AHD154"/>
      <c r="AHE154"/>
      <c r="AHF154"/>
      <c r="AHG154"/>
      <c r="AHH154"/>
      <c r="AHI154"/>
      <c r="AHJ154"/>
      <c r="AHK154"/>
      <c r="AHL154"/>
      <c r="AHM154"/>
      <c r="AHN154"/>
      <c r="AHO154"/>
      <c r="AHP154"/>
      <c r="AHQ154"/>
      <c r="AHR154"/>
      <c r="AHS154"/>
      <c r="AHT154"/>
      <c r="AHU154"/>
      <c r="AHV154"/>
      <c r="AHW154"/>
      <c r="AHX154"/>
      <c r="AHY154"/>
      <c r="AHZ154"/>
      <c r="AIA154"/>
      <c r="AIB154"/>
      <c r="AIC154"/>
      <c r="AID154"/>
      <c r="AIE154"/>
      <c r="AIF154"/>
      <c r="AIG154"/>
      <c r="AIH154"/>
      <c r="AII154"/>
      <c r="AIJ154"/>
      <c r="AIK154"/>
      <c r="AIL154"/>
      <c r="AIM154"/>
      <c r="AIN154"/>
      <c r="AIO154"/>
      <c r="AIP154"/>
      <c r="AIQ154"/>
      <c r="AIR154"/>
      <c r="AIS154"/>
      <c r="AIT154"/>
      <c r="AIU154"/>
      <c r="AIV154"/>
      <c r="AIW154"/>
      <c r="AIX154"/>
      <c r="AIY154"/>
      <c r="AIZ154"/>
      <c r="AJA154"/>
      <c r="AJB154"/>
      <c r="AJC154"/>
      <c r="AJD154"/>
      <c r="AJE154"/>
      <c r="AJF154"/>
      <c r="AJG154"/>
      <c r="AJH154"/>
      <c r="AJI154"/>
      <c r="AJJ154"/>
      <c r="AJK154"/>
      <c r="AJL154"/>
      <c r="AJM154"/>
      <c r="AJN154"/>
      <c r="AJO154"/>
      <c r="AJP154"/>
      <c r="AJQ154"/>
      <c r="AJR154"/>
      <c r="AJS154"/>
      <c r="AJT154"/>
      <c r="AJU154"/>
      <c r="AJV154"/>
      <c r="AJW154"/>
      <c r="AJX154"/>
      <c r="AJY154"/>
      <c r="AJZ154"/>
      <c r="AKA154"/>
      <c r="AKB154"/>
      <c r="AKC154"/>
      <c r="AKD154"/>
      <c r="AKE154"/>
      <c r="AKF154"/>
      <c r="AKG154"/>
      <c r="AKH154"/>
      <c r="AKI154"/>
      <c r="AKJ154"/>
      <c r="AKK154"/>
      <c r="AKL154"/>
      <c r="AKM154"/>
      <c r="AKN154"/>
      <c r="AKO154"/>
      <c r="AKP154"/>
      <c r="AKQ154"/>
      <c r="AKR154"/>
      <c r="AKS154"/>
      <c r="AKT154"/>
      <c r="AKU154"/>
      <c r="AKV154"/>
      <c r="AKW154"/>
      <c r="AKX154"/>
      <c r="AKY154"/>
      <c r="AKZ154"/>
      <c r="ALA154"/>
      <c r="ALB154"/>
      <c r="ALC154"/>
      <c r="ALD154"/>
      <c r="ALE154"/>
      <c r="ALF154"/>
      <c r="ALG154"/>
      <c r="ALH154"/>
      <c r="ALI154"/>
      <c r="ALJ154"/>
      <c r="ALK154"/>
      <c r="ALL154"/>
      <c r="ALM154"/>
      <c r="ALN154"/>
      <c r="ALO154"/>
      <c r="ALP154"/>
      <c r="ALQ154"/>
      <c r="ALR154"/>
      <c r="ALS154"/>
      <c r="ALT154"/>
      <c r="ALU154"/>
      <c r="ALV154"/>
      <c r="ALW154"/>
      <c r="ALX154"/>
      <c r="ALY154"/>
      <c r="ALZ154"/>
      <c r="AMA154"/>
      <c r="AMB154"/>
      <c r="AMC154"/>
      <c r="AMD154"/>
      <c r="AME154"/>
      <c r="AMF154"/>
      <c r="AMG154"/>
      <c r="AMH154"/>
      <c r="AMI154"/>
      <c r="AMJ154"/>
      <c r="AMK154"/>
    </row>
    <row r="156" spans="1:1026" x14ac:dyDescent="0.25">
      <c r="A156" s="6" t="s">
        <v>49</v>
      </c>
    </row>
    <row r="157" spans="1:1026" x14ac:dyDescent="0.25">
      <c r="A157" s="6" t="s">
        <v>112</v>
      </c>
    </row>
    <row r="158" spans="1:1026" x14ac:dyDescent="0.25">
      <c r="A158" s="6" t="s">
        <v>113</v>
      </c>
      <c r="B158" s="243"/>
      <c r="C158" s="15"/>
      <c r="D158" s="15"/>
      <c r="E158" s="243"/>
      <c r="F158" s="15"/>
    </row>
    <row r="159" spans="1:1026" x14ac:dyDescent="0.25">
      <c r="A159" s="15" t="s">
        <v>50</v>
      </c>
      <c r="B159" s="243"/>
      <c r="C159" s="15"/>
      <c r="D159" s="15"/>
      <c r="E159" s="243"/>
      <c r="F159" s="15"/>
    </row>
  </sheetData>
  <mergeCells count="3">
    <mergeCell ref="A1:E1"/>
    <mergeCell ref="A3:B3"/>
    <mergeCell ref="C3:E3"/>
  </mergeCells>
  <dataValidations count="3">
    <dataValidation errorStyle="information" allowBlank="1" showInputMessage="1" showErrorMessage="1" sqref="E58 E49 E40 E112 E103 E94 E139 E130 E121" xr:uid="{769C96E8-FEAD-493C-A170-8D3ADA3DE73D}"/>
    <dataValidation type="list" errorStyle="information" allowBlank="1" showInputMessage="1" showErrorMessage="1" sqref="B58 E31 E4 E22 B22 B31 B40 B49 B4 B112 E85 E67 E76 B76 B85 B94 B103 B67 B139 B121 B130 E13 B13" xr:uid="{58B8AA94-1AC7-45A4-9475-3B7F38F47901}">
      <formula1>"Sélectionner ici, Gouvernance, Observatoire,Actions spécifiques annuelles,Filières-Actions transversales,Promotion-Communication,Apiculture,Arboriculture,Distribution,Grandes cultures,Lait, Maraichage,PPAM,RHD,Viandes,Viticulture"</formula1>
    </dataValidation>
    <dataValidation type="list" allowBlank="1" showInputMessage="1" showErrorMessage="1" sqref="D6:D8 D24:D26 D33:D35 D42:D44 D51:D53 D60:D62 D69:D71 D78:D80 D87:D89 D96:D98 D105:D107 D114:D116 D123:D125 D132:D134 D141:D143 D15:D17" xr:uid="{BE0B6B26-2C50-4EE5-AF9A-EB2CD88E381C}">
      <formula1>"Sélectionner ici, Demandé, Accordé"</formula1>
    </dataValidation>
  </dataValidations>
  <pageMargins left="0.7" right="0.7" top="0.75" bottom="0.75" header="0.51180555555555496" footer="0.51180555555555496"/>
  <pageSetup paperSize="9" firstPageNumber="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L228"/>
  <sheetViews>
    <sheetView workbookViewId="0">
      <selection activeCell="A165" sqref="A165:XFD165"/>
    </sheetView>
  </sheetViews>
  <sheetFormatPr baseColWidth="10" defaultColWidth="11.42578125" defaultRowHeight="15" x14ac:dyDescent="0.25"/>
  <cols>
    <col min="1" max="1" width="16.140625" style="168" bestFit="1" customWidth="1"/>
    <col min="2" max="2" width="34.28515625" style="168" customWidth="1"/>
    <col min="3" max="3" width="37.85546875" style="168" customWidth="1"/>
    <col min="4" max="4" width="50.7109375" style="168" customWidth="1"/>
    <col min="5" max="16384" width="11.42578125" style="168"/>
  </cols>
  <sheetData>
    <row r="1" spans="1:10 1026:1026" ht="15.75" thickBot="1" x14ac:dyDescent="0.3">
      <c r="A1" s="374" t="s">
        <v>581</v>
      </c>
      <c r="B1" s="374"/>
      <c r="C1" s="374"/>
      <c r="D1" s="374"/>
      <c r="E1" s="374"/>
      <c r="F1" s="374"/>
      <c r="G1" s="374"/>
      <c r="H1" s="374"/>
      <c r="I1" s="374"/>
      <c r="J1" s="374"/>
      <c r="AML1" s="181"/>
    </row>
    <row r="2" spans="1:10 1026:1026" ht="39" thickBot="1" x14ac:dyDescent="0.3">
      <c r="A2" s="277" t="s">
        <v>412</v>
      </c>
      <c r="B2" s="278" t="s">
        <v>413</v>
      </c>
      <c r="C2" s="278" t="s">
        <v>414</v>
      </c>
      <c r="D2" s="278" t="s">
        <v>415</v>
      </c>
      <c r="E2" s="184" t="s">
        <v>314</v>
      </c>
      <c r="F2" s="184" t="s">
        <v>315</v>
      </c>
      <c r="G2" s="184" t="s">
        <v>316</v>
      </c>
      <c r="H2" s="184" t="s">
        <v>317</v>
      </c>
      <c r="I2" s="184" t="s">
        <v>318</v>
      </c>
      <c r="J2" s="185" t="s">
        <v>359</v>
      </c>
    </row>
    <row r="3" spans="1:10 1026:1026" ht="30.75" thickBot="1" x14ac:dyDescent="0.3">
      <c r="A3" s="279" t="s">
        <v>173</v>
      </c>
      <c r="B3" s="280" t="s">
        <v>174</v>
      </c>
      <c r="C3" s="281" t="s">
        <v>175</v>
      </c>
      <c r="D3" s="282" t="s">
        <v>176</v>
      </c>
      <c r="E3" s="186"/>
      <c r="F3" s="186"/>
      <c r="G3" s="186"/>
      <c r="H3" s="186"/>
      <c r="I3" s="186"/>
      <c r="J3" s="187"/>
    </row>
    <row r="4" spans="1:10 1026:1026" ht="30.75" thickBot="1" x14ac:dyDescent="0.3">
      <c r="A4" s="279" t="s">
        <v>173</v>
      </c>
      <c r="B4" s="280" t="s">
        <v>174</v>
      </c>
      <c r="C4" s="281" t="s">
        <v>175</v>
      </c>
      <c r="D4" s="282" t="s">
        <v>177</v>
      </c>
      <c r="E4" s="186"/>
      <c r="F4" s="186"/>
      <c r="G4" s="186"/>
      <c r="H4" s="186"/>
      <c r="I4" s="186"/>
      <c r="J4" s="187"/>
    </row>
    <row r="5" spans="1:10 1026:1026" ht="30.75" thickBot="1" x14ac:dyDescent="0.3">
      <c r="A5" s="279" t="s">
        <v>173</v>
      </c>
      <c r="B5" s="280" t="s">
        <v>174</v>
      </c>
      <c r="C5" s="281" t="s">
        <v>175</v>
      </c>
      <c r="D5" s="282" t="s">
        <v>178</v>
      </c>
      <c r="E5" s="186"/>
      <c r="F5" s="186"/>
      <c r="G5" s="186"/>
      <c r="H5" s="186"/>
      <c r="I5" s="186"/>
      <c r="J5" s="187"/>
    </row>
    <row r="6" spans="1:10 1026:1026" ht="45.75" thickBot="1" x14ac:dyDescent="0.3">
      <c r="A6" s="279" t="s">
        <v>173</v>
      </c>
      <c r="B6" s="280" t="s">
        <v>174</v>
      </c>
      <c r="C6" s="281" t="s">
        <v>175</v>
      </c>
      <c r="D6" s="282" t="s">
        <v>179</v>
      </c>
      <c r="E6" s="186"/>
      <c r="F6" s="186"/>
      <c r="G6" s="186"/>
      <c r="H6" s="186"/>
      <c r="I6" s="186"/>
      <c r="J6" s="187"/>
    </row>
    <row r="7" spans="1:10 1026:1026" ht="45.75" thickBot="1" x14ac:dyDescent="0.3">
      <c r="A7" s="279" t="s">
        <v>173</v>
      </c>
      <c r="B7" s="280" t="s">
        <v>174</v>
      </c>
      <c r="C7" s="281" t="s">
        <v>180</v>
      </c>
      <c r="D7" s="282" t="s">
        <v>416</v>
      </c>
      <c r="E7" s="186"/>
      <c r="F7" s="186"/>
      <c r="G7" s="186"/>
      <c r="H7" s="186"/>
      <c r="I7" s="186"/>
      <c r="J7" s="187"/>
    </row>
    <row r="8" spans="1:10 1026:1026" ht="45.75" thickBot="1" x14ac:dyDescent="0.3">
      <c r="A8" s="279" t="s">
        <v>173</v>
      </c>
      <c r="B8" s="280" t="s">
        <v>181</v>
      </c>
      <c r="C8" s="281" t="s">
        <v>182</v>
      </c>
      <c r="D8" s="282" t="s">
        <v>183</v>
      </c>
      <c r="E8" s="186"/>
      <c r="F8" s="186"/>
      <c r="G8" s="186"/>
      <c r="H8" s="186"/>
      <c r="I8" s="186"/>
      <c r="J8" s="187"/>
    </row>
    <row r="9" spans="1:10 1026:1026" ht="45.75" thickBot="1" x14ac:dyDescent="0.3">
      <c r="A9" s="279" t="s">
        <v>173</v>
      </c>
      <c r="B9" s="280" t="s">
        <v>181</v>
      </c>
      <c r="C9" s="281" t="s">
        <v>182</v>
      </c>
      <c r="D9" s="282" t="s">
        <v>184</v>
      </c>
      <c r="E9" s="186"/>
      <c r="F9" s="186"/>
      <c r="G9" s="186"/>
      <c r="H9" s="186"/>
      <c r="I9" s="186"/>
      <c r="J9" s="187"/>
    </row>
    <row r="10" spans="1:10 1026:1026" ht="45.75" thickBot="1" x14ac:dyDescent="0.3">
      <c r="A10" s="279" t="s">
        <v>173</v>
      </c>
      <c r="B10" s="280" t="s">
        <v>181</v>
      </c>
      <c r="C10" s="281" t="s">
        <v>182</v>
      </c>
      <c r="D10" s="282" t="s">
        <v>552</v>
      </c>
      <c r="E10" s="186"/>
      <c r="F10" s="186"/>
      <c r="G10" s="186"/>
      <c r="H10" s="186"/>
      <c r="I10" s="186"/>
      <c r="J10" s="187"/>
    </row>
    <row r="11" spans="1:10 1026:1026" ht="45.75" thickBot="1" x14ac:dyDescent="0.3">
      <c r="A11" s="279" t="s">
        <v>173</v>
      </c>
      <c r="B11" s="280" t="s">
        <v>181</v>
      </c>
      <c r="C11" s="281" t="s">
        <v>182</v>
      </c>
      <c r="D11" s="283" t="s">
        <v>185</v>
      </c>
      <c r="E11" s="186"/>
      <c r="F11" s="186"/>
      <c r="G11" s="186"/>
      <c r="H11" s="186"/>
      <c r="I11" s="186"/>
      <c r="J11" s="187"/>
    </row>
    <row r="12" spans="1:10 1026:1026" ht="15.75" thickBot="1" x14ac:dyDescent="0.3">
      <c r="A12" s="284"/>
      <c r="B12" s="280"/>
      <c r="C12" s="281"/>
      <c r="D12" s="285"/>
      <c r="E12" s="186"/>
      <c r="F12" s="186"/>
      <c r="G12" s="186"/>
      <c r="H12" s="186"/>
      <c r="I12" s="186"/>
      <c r="J12" s="187"/>
    </row>
    <row r="13" spans="1:10 1026:1026" ht="30.75" thickBot="1" x14ac:dyDescent="0.3">
      <c r="A13" s="284" t="s">
        <v>173</v>
      </c>
      <c r="B13" s="280" t="s">
        <v>181</v>
      </c>
      <c r="C13" s="281" t="s">
        <v>417</v>
      </c>
      <c r="D13" s="285" t="s">
        <v>418</v>
      </c>
      <c r="E13" s="186"/>
      <c r="F13" s="186"/>
      <c r="G13" s="186"/>
      <c r="H13" s="186"/>
      <c r="I13" s="186"/>
      <c r="J13" s="187"/>
    </row>
    <row r="14" spans="1:10 1026:1026" ht="60.75" thickBot="1" x14ac:dyDescent="0.3">
      <c r="A14" s="279" t="s">
        <v>173</v>
      </c>
      <c r="B14" s="280" t="s">
        <v>181</v>
      </c>
      <c r="C14" s="281" t="s">
        <v>419</v>
      </c>
      <c r="D14" s="282" t="s">
        <v>420</v>
      </c>
      <c r="E14" s="186"/>
      <c r="F14" s="186"/>
      <c r="G14" s="186"/>
      <c r="H14" s="186"/>
      <c r="I14" s="186"/>
      <c r="J14" s="187"/>
    </row>
    <row r="15" spans="1:10 1026:1026" ht="45.75" thickBot="1" x14ac:dyDescent="0.3">
      <c r="A15" s="279" t="s">
        <v>173</v>
      </c>
      <c r="B15" s="280" t="s">
        <v>181</v>
      </c>
      <c r="C15" s="281" t="s">
        <v>553</v>
      </c>
      <c r="D15" s="282" t="s">
        <v>421</v>
      </c>
      <c r="E15" s="186"/>
      <c r="F15" s="186"/>
      <c r="G15" s="186"/>
      <c r="H15" s="186"/>
      <c r="I15" s="186"/>
      <c r="J15" s="187"/>
    </row>
    <row r="16" spans="1:10 1026:1026" ht="45.75" thickBot="1" x14ac:dyDescent="0.3">
      <c r="A16" s="279" t="s">
        <v>173</v>
      </c>
      <c r="B16" s="280" t="s">
        <v>181</v>
      </c>
      <c r="C16" s="281" t="s">
        <v>553</v>
      </c>
      <c r="D16" s="282" t="s">
        <v>582</v>
      </c>
      <c r="E16" s="186"/>
      <c r="F16" s="186"/>
      <c r="G16" s="186"/>
      <c r="H16" s="186"/>
      <c r="I16" s="186"/>
      <c r="J16" s="187"/>
    </row>
    <row r="17" spans="1:10" ht="30.75" thickBot="1" x14ac:dyDescent="0.3">
      <c r="A17" s="279" t="s">
        <v>173</v>
      </c>
      <c r="B17" s="280" t="s">
        <v>186</v>
      </c>
      <c r="C17" s="281" t="s">
        <v>422</v>
      </c>
      <c r="D17" s="282" t="s">
        <v>188</v>
      </c>
      <c r="E17" s="186"/>
      <c r="F17" s="186"/>
      <c r="G17" s="186"/>
      <c r="H17" s="186"/>
      <c r="I17" s="186"/>
      <c r="J17" s="187"/>
    </row>
    <row r="18" spans="1:10" ht="30.75" thickBot="1" x14ac:dyDescent="0.3">
      <c r="A18" s="279" t="s">
        <v>173</v>
      </c>
      <c r="B18" s="280" t="s">
        <v>186</v>
      </c>
      <c r="C18" s="281" t="s">
        <v>187</v>
      </c>
      <c r="D18" s="282" t="s">
        <v>189</v>
      </c>
      <c r="E18" s="186"/>
      <c r="F18" s="186"/>
      <c r="G18" s="186"/>
      <c r="H18" s="186"/>
      <c r="I18" s="186"/>
      <c r="J18" s="187"/>
    </row>
    <row r="19" spans="1:10" ht="30.75" thickBot="1" x14ac:dyDescent="0.3">
      <c r="A19" s="279" t="s">
        <v>173</v>
      </c>
      <c r="B19" s="280" t="s">
        <v>186</v>
      </c>
      <c r="C19" s="281" t="s">
        <v>187</v>
      </c>
      <c r="D19" s="282" t="s">
        <v>190</v>
      </c>
      <c r="E19" s="186"/>
      <c r="F19" s="186"/>
      <c r="G19" s="186"/>
      <c r="H19" s="186"/>
      <c r="I19" s="186"/>
      <c r="J19" s="187"/>
    </row>
    <row r="20" spans="1:10" ht="30.75" thickBot="1" x14ac:dyDescent="0.3">
      <c r="A20" s="279" t="s">
        <v>173</v>
      </c>
      <c r="B20" s="280" t="s">
        <v>186</v>
      </c>
      <c r="C20" s="281" t="s">
        <v>187</v>
      </c>
      <c r="D20" s="282" t="s">
        <v>191</v>
      </c>
      <c r="E20" s="186"/>
      <c r="F20" s="186"/>
      <c r="G20" s="186"/>
      <c r="H20" s="186"/>
      <c r="I20" s="186"/>
      <c r="J20" s="187"/>
    </row>
    <row r="21" spans="1:10" ht="30.75" thickBot="1" x14ac:dyDescent="0.3">
      <c r="A21" s="279" t="s">
        <v>173</v>
      </c>
      <c r="B21" s="280" t="s">
        <v>186</v>
      </c>
      <c r="C21" s="281" t="s">
        <v>187</v>
      </c>
      <c r="D21" s="282" t="s">
        <v>192</v>
      </c>
      <c r="E21" s="186"/>
      <c r="F21" s="186"/>
      <c r="G21" s="186"/>
      <c r="H21" s="186"/>
      <c r="I21" s="186"/>
      <c r="J21" s="187"/>
    </row>
    <row r="22" spans="1:10" ht="30.75" thickBot="1" x14ac:dyDescent="0.3">
      <c r="A22" s="279" t="s">
        <v>173</v>
      </c>
      <c r="B22" s="280" t="s">
        <v>186</v>
      </c>
      <c r="C22" s="281" t="s">
        <v>187</v>
      </c>
      <c r="D22" s="282" t="s">
        <v>193</v>
      </c>
      <c r="E22" s="186"/>
      <c r="F22" s="186"/>
      <c r="G22" s="186"/>
      <c r="H22" s="186"/>
      <c r="I22" s="186"/>
      <c r="J22" s="187"/>
    </row>
    <row r="23" spans="1:10" ht="30.75" thickBot="1" x14ac:dyDescent="0.3">
      <c r="A23" s="279" t="s">
        <v>173</v>
      </c>
      <c r="B23" s="280" t="s">
        <v>186</v>
      </c>
      <c r="C23" s="281" t="s">
        <v>194</v>
      </c>
      <c r="D23" s="282" t="s">
        <v>195</v>
      </c>
      <c r="E23" s="186"/>
      <c r="F23" s="186"/>
      <c r="G23" s="186"/>
      <c r="H23" s="186"/>
      <c r="I23" s="186"/>
      <c r="J23" s="187"/>
    </row>
    <row r="24" spans="1:10" ht="30.75" thickBot="1" x14ac:dyDescent="0.3">
      <c r="A24" s="279" t="s">
        <v>173</v>
      </c>
      <c r="B24" s="280" t="s">
        <v>186</v>
      </c>
      <c r="C24" s="281" t="s">
        <v>194</v>
      </c>
      <c r="D24" s="282" t="s">
        <v>196</v>
      </c>
      <c r="E24" s="186"/>
      <c r="F24" s="186"/>
      <c r="G24" s="186"/>
      <c r="H24" s="186"/>
      <c r="I24" s="186"/>
      <c r="J24" s="187"/>
    </row>
    <row r="25" spans="1:10" ht="30.75" thickBot="1" x14ac:dyDescent="0.3">
      <c r="A25" s="279" t="s">
        <v>173</v>
      </c>
      <c r="B25" s="280" t="s">
        <v>186</v>
      </c>
      <c r="C25" s="281" t="s">
        <v>194</v>
      </c>
      <c r="D25" s="282" t="s">
        <v>197</v>
      </c>
      <c r="E25" s="186"/>
      <c r="F25" s="186"/>
      <c r="G25" s="186"/>
      <c r="H25" s="186"/>
      <c r="I25" s="186"/>
      <c r="J25" s="187"/>
    </row>
    <row r="26" spans="1:10" ht="30.75" thickBot="1" x14ac:dyDescent="0.3">
      <c r="A26" s="279" t="s">
        <v>173</v>
      </c>
      <c r="B26" s="280" t="s">
        <v>186</v>
      </c>
      <c r="C26" s="281" t="s">
        <v>194</v>
      </c>
      <c r="D26" s="282" t="s">
        <v>198</v>
      </c>
      <c r="E26" s="186"/>
      <c r="F26" s="186"/>
      <c r="G26" s="186"/>
      <c r="H26" s="186"/>
      <c r="I26" s="186"/>
      <c r="J26" s="187"/>
    </row>
    <row r="27" spans="1:10" ht="30.75" thickBot="1" x14ac:dyDescent="0.3">
      <c r="A27" s="279" t="s">
        <v>173</v>
      </c>
      <c r="B27" s="280" t="s">
        <v>186</v>
      </c>
      <c r="C27" s="281" t="s">
        <v>194</v>
      </c>
      <c r="D27" s="282" t="s">
        <v>199</v>
      </c>
      <c r="E27" s="186"/>
      <c r="F27" s="186"/>
      <c r="G27" s="186"/>
      <c r="H27" s="186"/>
      <c r="I27" s="186"/>
      <c r="J27" s="187"/>
    </row>
    <row r="28" spans="1:10" ht="30.75" thickBot="1" x14ac:dyDescent="0.3">
      <c r="A28" s="279" t="s">
        <v>173</v>
      </c>
      <c r="B28" s="280" t="s">
        <v>186</v>
      </c>
      <c r="C28" s="281" t="s">
        <v>194</v>
      </c>
      <c r="D28" s="282" t="s">
        <v>200</v>
      </c>
      <c r="E28" s="186"/>
      <c r="F28" s="186"/>
      <c r="G28" s="186"/>
      <c r="H28" s="186"/>
      <c r="I28" s="186"/>
      <c r="J28" s="187"/>
    </row>
    <row r="29" spans="1:10" ht="30.75" thickBot="1" x14ac:dyDescent="0.3">
      <c r="A29" s="279" t="s">
        <v>173</v>
      </c>
      <c r="B29" s="280" t="s">
        <v>186</v>
      </c>
      <c r="C29" s="281" t="s">
        <v>554</v>
      </c>
      <c r="D29" s="282" t="s">
        <v>201</v>
      </c>
      <c r="E29" s="186"/>
      <c r="F29" s="186"/>
      <c r="G29" s="186"/>
      <c r="H29" s="186"/>
      <c r="I29" s="186"/>
      <c r="J29" s="187"/>
    </row>
    <row r="30" spans="1:10" ht="45.75" thickBot="1" x14ac:dyDescent="0.3">
      <c r="A30" s="279" t="s">
        <v>173</v>
      </c>
      <c r="B30" s="280" t="s">
        <v>186</v>
      </c>
      <c r="C30" s="281" t="s">
        <v>202</v>
      </c>
      <c r="D30" s="282" t="s">
        <v>203</v>
      </c>
      <c r="E30" s="186"/>
      <c r="F30" s="186"/>
      <c r="G30" s="186"/>
      <c r="H30" s="186"/>
      <c r="I30" s="186"/>
      <c r="J30" s="187"/>
    </row>
    <row r="31" spans="1:10" ht="30.75" thickBot="1" x14ac:dyDescent="0.3">
      <c r="A31" s="279" t="s">
        <v>173</v>
      </c>
      <c r="B31" s="280" t="s">
        <v>204</v>
      </c>
      <c r="C31" s="281" t="s">
        <v>205</v>
      </c>
      <c r="D31" s="282" t="s">
        <v>555</v>
      </c>
      <c r="E31" s="186"/>
      <c r="F31" s="186"/>
      <c r="G31" s="186"/>
      <c r="H31" s="186"/>
      <c r="I31" s="186"/>
      <c r="J31" s="187"/>
    </row>
    <row r="32" spans="1:10" ht="30.75" thickBot="1" x14ac:dyDescent="0.3">
      <c r="A32" s="279" t="s">
        <v>173</v>
      </c>
      <c r="B32" s="280" t="s">
        <v>204</v>
      </c>
      <c r="C32" s="281" t="s">
        <v>205</v>
      </c>
      <c r="D32" s="282" t="s">
        <v>206</v>
      </c>
      <c r="E32" s="186"/>
      <c r="F32" s="186"/>
      <c r="G32" s="186"/>
      <c r="H32" s="186"/>
      <c r="I32" s="186"/>
      <c r="J32" s="187"/>
    </row>
    <row r="33" spans="1:10" ht="30.75" thickBot="1" x14ac:dyDescent="0.3">
      <c r="A33" s="279" t="s">
        <v>173</v>
      </c>
      <c r="B33" s="280" t="s">
        <v>204</v>
      </c>
      <c r="C33" s="281" t="s">
        <v>205</v>
      </c>
      <c r="D33" s="282" t="s">
        <v>207</v>
      </c>
      <c r="E33" s="186"/>
      <c r="F33" s="186"/>
      <c r="G33" s="186"/>
      <c r="H33" s="186"/>
      <c r="I33" s="186"/>
      <c r="J33" s="187"/>
    </row>
    <row r="34" spans="1:10" ht="30.75" thickBot="1" x14ac:dyDescent="0.3">
      <c r="A34" s="279" t="s">
        <v>173</v>
      </c>
      <c r="B34" s="280" t="s">
        <v>204</v>
      </c>
      <c r="C34" s="281" t="s">
        <v>205</v>
      </c>
      <c r="D34" s="282" t="s">
        <v>208</v>
      </c>
      <c r="E34" s="186"/>
      <c r="F34" s="186"/>
      <c r="G34" s="186"/>
      <c r="H34" s="186"/>
      <c r="I34" s="186"/>
      <c r="J34" s="187"/>
    </row>
    <row r="35" spans="1:10" ht="30.75" thickBot="1" x14ac:dyDescent="0.3">
      <c r="A35" s="279" t="s">
        <v>173</v>
      </c>
      <c r="B35" s="280" t="s">
        <v>204</v>
      </c>
      <c r="C35" s="281" t="s">
        <v>205</v>
      </c>
      <c r="D35" s="282" t="s">
        <v>556</v>
      </c>
      <c r="E35" s="186"/>
      <c r="F35" s="186"/>
      <c r="G35" s="186"/>
      <c r="H35" s="186"/>
      <c r="I35" s="186"/>
      <c r="J35" s="187"/>
    </row>
    <row r="36" spans="1:10" ht="45.75" thickBot="1" x14ac:dyDescent="0.3">
      <c r="A36" s="279" t="s">
        <v>173</v>
      </c>
      <c r="B36" s="280" t="s">
        <v>204</v>
      </c>
      <c r="C36" s="281" t="s">
        <v>209</v>
      </c>
      <c r="D36" s="282" t="s">
        <v>210</v>
      </c>
      <c r="E36" s="186"/>
      <c r="F36" s="186"/>
      <c r="G36" s="186"/>
      <c r="H36" s="186"/>
      <c r="I36" s="186"/>
      <c r="J36" s="187"/>
    </row>
    <row r="37" spans="1:10" ht="45.75" thickBot="1" x14ac:dyDescent="0.3">
      <c r="A37" s="279" t="s">
        <v>173</v>
      </c>
      <c r="B37" s="280" t="s">
        <v>204</v>
      </c>
      <c r="C37" s="281" t="s">
        <v>209</v>
      </c>
      <c r="D37" s="282" t="s">
        <v>423</v>
      </c>
      <c r="E37" s="186"/>
      <c r="F37" s="186"/>
      <c r="G37" s="186"/>
      <c r="H37" s="186"/>
      <c r="I37" s="186"/>
      <c r="J37" s="187"/>
    </row>
    <row r="38" spans="1:10" ht="45.75" thickBot="1" x14ac:dyDescent="0.3">
      <c r="A38" s="279" t="s">
        <v>173</v>
      </c>
      <c r="B38" s="280" t="s">
        <v>204</v>
      </c>
      <c r="C38" s="281" t="s">
        <v>209</v>
      </c>
      <c r="D38" s="282" t="s">
        <v>424</v>
      </c>
      <c r="E38" s="186"/>
      <c r="F38" s="186"/>
      <c r="G38" s="186"/>
      <c r="H38" s="186"/>
      <c r="I38" s="186"/>
      <c r="J38" s="187"/>
    </row>
    <row r="39" spans="1:10" ht="45.75" thickBot="1" x14ac:dyDescent="0.3">
      <c r="A39" s="279" t="s">
        <v>173</v>
      </c>
      <c r="B39" s="280" t="s">
        <v>204</v>
      </c>
      <c r="C39" s="281" t="s">
        <v>209</v>
      </c>
      <c r="D39" s="282" t="s">
        <v>425</v>
      </c>
      <c r="E39" s="186"/>
      <c r="F39" s="186"/>
      <c r="G39" s="186"/>
      <c r="H39" s="186"/>
      <c r="I39" s="186"/>
      <c r="J39" s="187"/>
    </row>
    <row r="40" spans="1:10" ht="45.75" thickBot="1" x14ac:dyDescent="0.3">
      <c r="A40" s="279" t="s">
        <v>173</v>
      </c>
      <c r="B40" s="280" t="s">
        <v>204</v>
      </c>
      <c r="C40" s="281" t="s">
        <v>209</v>
      </c>
      <c r="D40" s="282" t="s">
        <v>426</v>
      </c>
      <c r="E40" s="186"/>
      <c r="F40" s="186"/>
      <c r="G40" s="186"/>
      <c r="H40" s="186"/>
      <c r="I40" s="186"/>
      <c r="J40" s="187"/>
    </row>
    <row r="41" spans="1:10" ht="45.75" thickBot="1" x14ac:dyDescent="0.3">
      <c r="A41" s="279" t="s">
        <v>173</v>
      </c>
      <c r="B41" s="280" t="s">
        <v>204</v>
      </c>
      <c r="C41" s="281" t="s">
        <v>211</v>
      </c>
      <c r="D41" s="282" t="s">
        <v>212</v>
      </c>
      <c r="E41" s="186"/>
      <c r="F41" s="186"/>
      <c r="G41" s="186"/>
      <c r="H41" s="186"/>
      <c r="I41" s="186"/>
      <c r="J41" s="187"/>
    </row>
    <row r="42" spans="1:10" ht="30.75" thickBot="1" x14ac:dyDescent="0.3">
      <c r="A42" s="279" t="s">
        <v>173</v>
      </c>
      <c r="B42" s="280" t="s">
        <v>204</v>
      </c>
      <c r="C42" s="281" t="s">
        <v>213</v>
      </c>
      <c r="D42" s="282" t="s">
        <v>214</v>
      </c>
      <c r="E42" s="186"/>
      <c r="F42" s="186"/>
      <c r="G42" s="186"/>
      <c r="H42" s="186"/>
      <c r="I42" s="186"/>
      <c r="J42" s="187"/>
    </row>
    <row r="43" spans="1:10" ht="30.75" thickBot="1" x14ac:dyDescent="0.3">
      <c r="A43" s="279" t="s">
        <v>551</v>
      </c>
      <c r="B43" s="286" t="s">
        <v>583</v>
      </c>
      <c r="C43" s="287" t="s">
        <v>584</v>
      </c>
      <c r="D43" s="282" t="s">
        <v>585</v>
      </c>
      <c r="E43" s="186"/>
      <c r="F43" s="186"/>
      <c r="G43" s="186"/>
      <c r="H43" s="186"/>
      <c r="I43" s="186"/>
      <c r="J43" s="187"/>
    </row>
    <row r="44" spans="1:10" ht="30.75" thickBot="1" x14ac:dyDescent="0.3">
      <c r="A44" s="279" t="s">
        <v>551</v>
      </c>
      <c r="B44" s="286" t="s">
        <v>583</v>
      </c>
      <c r="C44" s="287" t="s">
        <v>586</v>
      </c>
      <c r="D44" s="282" t="s">
        <v>587</v>
      </c>
      <c r="E44" s="186"/>
      <c r="F44" s="186"/>
      <c r="G44" s="186"/>
      <c r="H44" s="186"/>
      <c r="I44" s="186"/>
      <c r="J44" s="187"/>
    </row>
    <row r="45" spans="1:10" ht="15.75" thickBot="1" x14ac:dyDescent="0.3">
      <c r="A45" s="279" t="s">
        <v>551</v>
      </c>
      <c r="B45" s="286" t="s">
        <v>588</v>
      </c>
      <c r="C45" s="287" t="s">
        <v>589</v>
      </c>
      <c r="D45" s="282" t="s">
        <v>590</v>
      </c>
      <c r="E45" s="186"/>
      <c r="F45" s="186"/>
      <c r="G45" s="186"/>
      <c r="H45" s="186"/>
      <c r="I45" s="186"/>
      <c r="J45" s="187"/>
    </row>
    <row r="46" spans="1:10" ht="30.75" thickBot="1" x14ac:dyDescent="0.3">
      <c r="A46" s="279" t="s">
        <v>551</v>
      </c>
      <c r="B46" s="286" t="s">
        <v>591</v>
      </c>
      <c r="C46" s="287" t="s">
        <v>592</v>
      </c>
      <c r="D46" s="282" t="s">
        <v>593</v>
      </c>
      <c r="E46" s="186"/>
      <c r="F46" s="186"/>
      <c r="G46" s="186"/>
      <c r="H46" s="186"/>
      <c r="I46" s="186"/>
      <c r="J46" s="187"/>
    </row>
    <row r="47" spans="1:10" ht="30.75" thickBot="1" x14ac:dyDescent="0.3">
      <c r="A47" s="279" t="s">
        <v>215</v>
      </c>
      <c r="B47" s="288" t="s">
        <v>216</v>
      </c>
      <c r="C47" s="289" t="s">
        <v>217</v>
      </c>
      <c r="D47" s="282" t="s">
        <v>218</v>
      </c>
      <c r="E47" s="186"/>
      <c r="F47" s="186"/>
      <c r="G47" s="186"/>
      <c r="H47" s="186"/>
      <c r="I47" s="186"/>
      <c r="J47" s="187"/>
    </row>
    <row r="48" spans="1:10" ht="45.75" thickBot="1" x14ac:dyDescent="0.3">
      <c r="A48" s="279" t="s">
        <v>215</v>
      </c>
      <c r="B48" s="288" t="s">
        <v>216</v>
      </c>
      <c r="C48" s="289" t="s">
        <v>219</v>
      </c>
      <c r="D48" s="282" t="s">
        <v>220</v>
      </c>
      <c r="E48" s="186"/>
      <c r="F48" s="186"/>
      <c r="G48" s="186"/>
      <c r="H48" s="186"/>
      <c r="I48" s="186"/>
      <c r="J48" s="187"/>
    </row>
    <row r="49" spans="1:10" ht="30.75" thickBot="1" x14ac:dyDescent="0.3">
      <c r="A49" s="279" t="s">
        <v>215</v>
      </c>
      <c r="B49" s="288" t="s">
        <v>216</v>
      </c>
      <c r="C49" s="289" t="s">
        <v>427</v>
      </c>
      <c r="D49" s="282" t="s">
        <v>221</v>
      </c>
      <c r="E49" s="186"/>
      <c r="F49" s="186"/>
      <c r="G49" s="186"/>
      <c r="H49" s="186"/>
      <c r="I49" s="186"/>
      <c r="J49" s="187"/>
    </row>
    <row r="50" spans="1:10" ht="30.75" thickBot="1" x14ac:dyDescent="0.3">
      <c r="A50" s="279" t="s">
        <v>215</v>
      </c>
      <c r="B50" s="288" t="s">
        <v>428</v>
      </c>
      <c r="C50" s="289" t="s">
        <v>222</v>
      </c>
      <c r="D50" s="282" t="s">
        <v>223</v>
      </c>
      <c r="E50" s="186"/>
      <c r="F50" s="186"/>
      <c r="G50" s="186"/>
      <c r="H50" s="186"/>
      <c r="I50" s="186"/>
      <c r="J50" s="187"/>
    </row>
    <row r="51" spans="1:10" ht="30.75" thickBot="1" x14ac:dyDescent="0.3">
      <c r="A51" s="279" t="s">
        <v>215</v>
      </c>
      <c r="B51" s="288" t="s">
        <v>224</v>
      </c>
      <c r="C51" s="289" t="s">
        <v>225</v>
      </c>
      <c r="D51" s="282" t="s">
        <v>226</v>
      </c>
      <c r="E51" s="186"/>
      <c r="F51" s="186"/>
      <c r="G51" s="186"/>
      <c r="H51" s="186"/>
      <c r="I51" s="186"/>
      <c r="J51" s="187"/>
    </row>
    <row r="52" spans="1:10" ht="30.75" thickBot="1" x14ac:dyDescent="0.3">
      <c r="A52" s="279" t="s">
        <v>215</v>
      </c>
      <c r="B52" s="288" t="s">
        <v>224</v>
      </c>
      <c r="C52" s="289" t="s">
        <v>594</v>
      </c>
      <c r="D52" s="282" t="s">
        <v>227</v>
      </c>
      <c r="E52" s="186"/>
      <c r="F52" s="186"/>
      <c r="G52" s="186"/>
      <c r="H52" s="186"/>
      <c r="I52" s="186"/>
      <c r="J52" s="187"/>
    </row>
    <row r="53" spans="1:10" ht="30.75" thickBot="1" x14ac:dyDescent="0.3">
      <c r="A53" s="279" t="s">
        <v>215</v>
      </c>
      <c r="B53" s="288" t="s">
        <v>228</v>
      </c>
      <c r="C53" s="289" t="s">
        <v>229</v>
      </c>
      <c r="D53" s="282" t="s">
        <v>230</v>
      </c>
      <c r="E53" s="186"/>
      <c r="F53" s="186"/>
      <c r="G53" s="186"/>
      <c r="H53" s="186"/>
      <c r="I53" s="186"/>
      <c r="J53" s="187"/>
    </row>
    <row r="54" spans="1:10" ht="60.75" thickBot="1" x14ac:dyDescent="0.3">
      <c r="A54" s="279" t="s">
        <v>215</v>
      </c>
      <c r="B54" s="288" t="s">
        <v>228</v>
      </c>
      <c r="C54" s="289" t="s">
        <v>231</v>
      </c>
      <c r="D54" s="282" t="s">
        <v>232</v>
      </c>
      <c r="E54" s="186"/>
      <c r="F54" s="186"/>
      <c r="G54" s="186"/>
      <c r="H54" s="186"/>
      <c r="I54" s="186"/>
      <c r="J54" s="187"/>
    </row>
    <row r="55" spans="1:10" ht="45.75" thickBot="1" x14ac:dyDescent="0.3">
      <c r="A55" s="279" t="s">
        <v>215</v>
      </c>
      <c r="B55" s="288" t="s">
        <v>228</v>
      </c>
      <c r="C55" s="289" t="s">
        <v>429</v>
      </c>
      <c r="D55" s="282" t="s">
        <v>233</v>
      </c>
      <c r="E55" s="186"/>
      <c r="F55" s="186"/>
      <c r="G55" s="186"/>
      <c r="H55" s="186"/>
      <c r="I55" s="186"/>
      <c r="J55" s="187"/>
    </row>
    <row r="56" spans="1:10" ht="30.75" thickBot="1" x14ac:dyDescent="0.3">
      <c r="A56" s="279" t="s">
        <v>215</v>
      </c>
      <c r="B56" s="288" t="s">
        <v>228</v>
      </c>
      <c r="C56" s="289" t="s">
        <v>595</v>
      </c>
      <c r="D56" s="283" t="s">
        <v>430</v>
      </c>
      <c r="E56" s="186"/>
      <c r="F56" s="186"/>
      <c r="G56" s="186"/>
      <c r="H56" s="186"/>
      <c r="I56" s="186"/>
      <c r="J56" s="187"/>
    </row>
    <row r="57" spans="1:10" ht="45.75" thickBot="1" x14ac:dyDescent="0.3">
      <c r="A57" s="279" t="s">
        <v>215</v>
      </c>
      <c r="B57" s="288" t="s">
        <v>228</v>
      </c>
      <c r="C57" s="289" t="s">
        <v>431</v>
      </c>
      <c r="D57" s="283" t="s">
        <v>432</v>
      </c>
      <c r="E57" s="186"/>
      <c r="F57" s="186"/>
      <c r="G57" s="186"/>
      <c r="H57" s="186"/>
      <c r="I57" s="186"/>
      <c r="J57" s="187"/>
    </row>
    <row r="58" spans="1:10" ht="30.75" thickBot="1" x14ac:dyDescent="0.3">
      <c r="A58" s="279" t="s">
        <v>215</v>
      </c>
      <c r="B58" s="288" t="s">
        <v>234</v>
      </c>
      <c r="C58" s="289" t="s">
        <v>235</v>
      </c>
      <c r="D58" s="283" t="s">
        <v>236</v>
      </c>
      <c r="E58" s="186"/>
      <c r="F58" s="186"/>
      <c r="G58" s="186"/>
      <c r="H58" s="186"/>
      <c r="I58" s="186"/>
      <c r="J58" s="187"/>
    </row>
    <row r="59" spans="1:10" ht="30.75" thickBot="1" x14ac:dyDescent="0.3">
      <c r="A59" s="279" t="s">
        <v>215</v>
      </c>
      <c r="B59" s="288" t="s">
        <v>234</v>
      </c>
      <c r="C59" s="289" t="s">
        <v>237</v>
      </c>
      <c r="D59" s="283" t="s">
        <v>238</v>
      </c>
      <c r="E59" s="186"/>
      <c r="F59" s="186"/>
      <c r="G59" s="186"/>
      <c r="H59" s="186"/>
      <c r="I59" s="186"/>
      <c r="J59" s="187"/>
    </row>
    <row r="60" spans="1:10" ht="30.75" thickBot="1" x14ac:dyDescent="0.3">
      <c r="A60" s="279" t="s">
        <v>215</v>
      </c>
      <c r="B60" s="288" t="s">
        <v>234</v>
      </c>
      <c r="C60" s="289" t="s">
        <v>433</v>
      </c>
      <c r="D60" s="282" t="s">
        <v>434</v>
      </c>
      <c r="E60" s="186"/>
      <c r="F60" s="186"/>
      <c r="G60" s="186"/>
      <c r="H60" s="186"/>
      <c r="I60" s="186"/>
      <c r="J60" s="187"/>
    </row>
    <row r="61" spans="1:10" ht="30.75" thickBot="1" x14ac:dyDescent="0.3">
      <c r="A61" s="279" t="s">
        <v>215</v>
      </c>
      <c r="B61" s="288" t="s">
        <v>435</v>
      </c>
      <c r="C61" s="289" t="s">
        <v>436</v>
      </c>
      <c r="D61" s="282" t="s">
        <v>437</v>
      </c>
      <c r="E61" s="186"/>
      <c r="F61" s="186"/>
      <c r="G61" s="186"/>
      <c r="H61" s="186"/>
      <c r="I61" s="186"/>
      <c r="J61" s="187"/>
    </row>
    <row r="62" spans="1:10" ht="30.75" thickBot="1" x14ac:dyDescent="0.3">
      <c r="A62" s="279" t="s">
        <v>215</v>
      </c>
      <c r="B62" s="288" t="s">
        <v>438</v>
      </c>
      <c r="C62" s="289" t="s">
        <v>439</v>
      </c>
      <c r="D62" s="282" t="s">
        <v>440</v>
      </c>
      <c r="E62" s="186"/>
      <c r="F62" s="186"/>
      <c r="G62" s="186"/>
      <c r="H62" s="186"/>
      <c r="I62" s="186"/>
      <c r="J62" s="187"/>
    </row>
    <row r="63" spans="1:10" ht="75.75" thickBot="1" x14ac:dyDescent="0.3">
      <c r="A63" s="279" t="s">
        <v>215</v>
      </c>
      <c r="B63" s="288" t="s">
        <v>438</v>
      </c>
      <c r="C63" s="289" t="s">
        <v>439</v>
      </c>
      <c r="D63" s="282" t="s">
        <v>441</v>
      </c>
      <c r="E63" s="186"/>
      <c r="F63" s="186"/>
      <c r="G63" s="186"/>
      <c r="H63" s="186"/>
      <c r="I63" s="186"/>
      <c r="J63" s="187"/>
    </row>
    <row r="64" spans="1:10" ht="30.75" thickBot="1" x14ac:dyDescent="0.3">
      <c r="A64" s="279" t="s">
        <v>215</v>
      </c>
      <c r="B64" s="288" t="s">
        <v>438</v>
      </c>
      <c r="C64" s="289" t="s">
        <v>439</v>
      </c>
      <c r="D64" s="282" t="s">
        <v>442</v>
      </c>
      <c r="E64" s="186"/>
      <c r="F64" s="186"/>
      <c r="G64" s="186"/>
      <c r="H64" s="186"/>
      <c r="I64" s="186"/>
      <c r="J64" s="187"/>
    </row>
    <row r="65" spans="1:10" ht="30.75" thickBot="1" x14ac:dyDescent="0.3">
      <c r="A65" s="279" t="s">
        <v>215</v>
      </c>
      <c r="B65" s="288" t="s">
        <v>438</v>
      </c>
      <c r="C65" s="289" t="s">
        <v>443</v>
      </c>
      <c r="D65" s="282" t="s">
        <v>444</v>
      </c>
      <c r="E65" s="186"/>
      <c r="F65" s="186"/>
      <c r="G65" s="186"/>
      <c r="H65" s="186"/>
      <c r="I65" s="186"/>
      <c r="J65" s="187"/>
    </row>
    <row r="66" spans="1:10" ht="30.75" thickBot="1" x14ac:dyDescent="0.3">
      <c r="A66" s="279" t="s">
        <v>215</v>
      </c>
      <c r="B66" s="288" t="s">
        <v>438</v>
      </c>
      <c r="C66" s="289" t="s">
        <v>443</v>
      </c>
      <c r="D66" s="282" t="s">
        <v>445</v>
      </c>
      <c r="E66" s="186"/>
      <c r="F66" s="186"/>
      <c r="G66" s="186"/>
      <c r="H66" s="186"/>
      <c r="I66" s="186"/>
      <c r="J66" s="187"/>
    </row>
    <row r="67" spans="1:10" ht="15.75" thickBot="1" x14ac:dyDescent="0.3">
      <c r="A67" s="279" t="s">
        <v>215</v>
      </c>
      <c r="B67" s="288" t="s">
        <v>438</v>
      </c>
      <c r="C67" s="289" t="s">
        <v>446</v>
      </c>
      <c r="D67" s="282" t="s">
        <v>447</v>
      </c>
      <c r="E67" s="186"/>
      <c r="F67" s="186"/>
      <c r="G67" s="186"/>
      <c r="H67" s="186"/>
      <c r="I67" s="186"/>
      <c r="J67" s="187"/>
    </row>
    <row r="68" spans="1:10" ht="30.75" thickBot="1" x14ac:dyDescent="0.3">
      <c r="A68" s="279" t="s">
        <v>215</v>
      </c>
      <c r="B68" s="288" t="s">
        <v>438</v>
      </c>
      <c r="C68" s="289" t="s">
        <v>448</v>
      </c>
      <c r="D68" s="282" t="s">
        <v>449</v>
      </c>
      <c r="E68" s="186"/>
      <c r="F68" s="186"/>
      <c r="G68" s="186"/>
      <c r="H68" s="186"/>
      <c r="I68" s="186"/>
      <c r="J68" s="187"/>
    </row>
    <row r="69" spans="1:10" ht="15.75" thickBot="1" x14ac:dyDescent="0.3">
      <c r="A69" s="279" t="s">
        <v>215</v>
      </c>
      <c r="B69" s="288" t="s">
        <v>438</v>
      </c>
      <c r="C69" s="289" t="s">
        <v>450</v>
      </c>
      <c r="D69" s="282" t="s">
        <v>451</v>
      </c>
      <c r="E69" s="186"/>
      <c r="F69" s="186"/>
      <c r="G69" s="186"/>
      <c r="H69" s="186"/>
      <c r="I69" s="186"/>
      <c r="J69" s="187"/>
    </row>
    <row r="70" spans="1:10" ht="15.75" thickBot="1" x14ac:dyDescent="0.3">
      <c r="A70" s="279" t="s">
        <v>215</v>
      </c>
      <c r="B70" s="288" t="s">
        <v>438</v>
      </c>
      <c r="C70" s="289" t="s">
        <v>450</v>
      </c>
      <c r="D70" s="282" t="s">
        <v>452</v>
      </c>
      <c r="E70" s="186"/>
      <c r="F70" s="186"/>
      <c r="G70" s="186"/>
      <c r="H70" s="186"/>
      <c r="I70" s="186"/>
      <c r="J70" s="187"/>
    </row>
    <row r="71" spans="1:10" ht="15.75" thickBot="1" x14ac:dyDescent="0.3">
      <c r="A71" s="279" t="s">
        <v>215</v>
      </c>
      <c r="B71" s="288" t="s">
        <v>438</v>
      </c>
      <c r="C71" s="289" t="s">
        <v>450</v>
      </c>
      <c r="D71" s="282" t="s">
        <v>453</v>
      </c>
      <c r="E71" s="186"/>
      <c r="F71" s="186"/>
      <c r="G71" s="186"/>
      <c r="H71" s="186"/>
      <c r="I71" s="186"/>
      <c r="J71" s="187"/>
    </row>
    <row r="72" spans="1:10" ht="30.75" thickBot="1" x14ac:dyDescent="0.3">
      <c r="A72" s="279" t="s">
        <v>215</v>
      </c>
      <c r="B72" s="288" t="s">
        <v>438</v>
      </c>
      <c r="C72" s="289" t="s">
        <v>454</v>
      </c>
      <c r="D72" s="282" t="s">
        <v>455</v>
      </c>
      <c r="E72" s="186"/>
      <c r="F72" s="186"/>
      <c r="G72" s="186"/>
      <c r="H72" s="186"/>
      <c r="I72" s="186"/>
      <c r="J72" s="187"/>
    </row>
    <row r="73" spans="1:10" ht="30.75" thickBot="1" x14ac:dyDescent="0.3">
      <c r="A73" s="279" t="s">
        <v>215</v>
      </c>
      <c r="B73" s="288" t="s">
        <v>438</v>
      </c>
      <c r="C73" s="289" t="s">
        <v>456</v>
      </c>
      <c r="D73" s="282" t="s">
        <v>457</v>
      </c>
      <c r="E73" s="186"/>
      <c r="F73" s="186"/>
      <c r="G73" s="186"/>
      <c r="H73" s="186"/>
      <c r="I73" s="186"/>
      <c r="J73" s="187"/>
    </row>
    <row r="74" spans="1:10" ht="30.75" thickBot="1" x14ac:dyDescent="0.3">
      <c r="A74" s="279" t="s">
        <v>215</v>
      </c>
      <c r="B74" s="288" t="s">
        <v>438</v>
      </c>
      <c r="C74" s="289" t="s">
        <v>458</v>
      </c>
      <c r="D74" s="282" t="s">
        <v>459</v>
      </c>
      <c r="E74" s="188"/>
      <c r="F74" s="188"/>
      <c r="G74" s="188"/>
      <c r="H74" s="188"/>
      <c r="I74" s="188"/>
      <c r="J74" s="187"/>
    </row>
    <row r="75" spans="1:10" ht="15.75" thickBot="1" x14ac:dyDescent="0.3">
      <c r="A75" s="279" t="s">
        <v>215</v>
      </c>
      <c r="B75" s="288" t="s">
        <v>438</v>
      </c>
      <c r="C75" s="289" t="s">
        <v>460</v>
      </c>
      <c r="D75" s="285" t="s">
        <v>461</v>
      </c>
      <c r="E75" s="186"/>
      <c r="F75" s="186"/>
      <c r="G75" s="186"/>
      <c r="H75" s="186"/>
      <c r="I75" s="186"/>
      <c r="J75" s="187"/>
    </row>
    <row r="76" spans="1:10" ht="75.75" thickBot="1" x14ac:dyDescent="0.3">
      <c r="A76" s="279" t="s">
        <v>239</v>
      </c>
      <c r="B76" s="290" t="s">
        <v>240</v>
      </c>
      <c r="C76" s="291" t="s">
        <v>241</v>
      </c>
      <c r="D76" s="285" t="s">
        <v>596</v>
      </c>
      <c r="E76" s="186"/>
      <c r="F76" s="186"/>
      <c r="G76" s="186"/>
      <c r="H76" s="186"/>
      <c r="I76" s="186"/>
      <c r="J76" s="187"/>
    </row>
    <row r="77" spans="1:10" ht="75.75" thickBot="1" x14ac:dyDescent="0.3">
      <c r="A77" s="279" t="s">
        <v>239</v>
      </c>
      <c r="B77" s="290" t="s">
        <v>240</v>
      </c>
      <c r="C77" s="291" t="s">
        <v>462</v>
      </c>
      <c r="D77" s="282" t="s">
        <v>597</v>
      </c>
      <c r="E77" s="186"/>
      <c r="F77" s="186"/>
      <c r="G77" s="186"/>
      <c r="H77" s="186"/>
      <c r="I77" s="186"/>
      <c r="J77" s="187"/>
    </row>
    <row r="78" spans="1:10" ht="45.75" thickBot="1" x14ac:dyDescent="0.3">
      <c r="A78" s="279" t="s">
        <v>239</v>
      </c>
      <c r="B78" s="290" t="s">
        <v>242</v>
      </c>
      <c r="C78" s="291" t="s">
        <v>598</v>
      </c>
      <c r="D78" s="282" t="s">
        <v>599</v>
      </c>
      <c r="E78" s="186"/>
      <c r="F78" s="186"/>
      <c r="G78" s="186"/>
      <c r="H78" s="186"/>
      <c r="I78" s="186"/>
      <c r="J78" s="187"/>
    </row>
    <row r="79" spans="1:10" ht="45.75" thickBot="1" x14ac:dyDescent="0.3">
      <c r="A79" s="279" t="s">
        <v>239</v>
      </c>
      <c r="B79" s="290" t="s">
        <v>242</v>
      </c>
      <c r="C79" s="291" t="s">
        <v>600</v>
      </c>
      <c r="D79" s="282" t="s">
        <v>601</v>
      </c>
      <c r="E79" s="189"/>
      <c r="F79" s="189"/>
      <c r="G79" s="189"/>
      <c r="H79" s="189"/>
      <c r="I79" s="189"/>
      <c r="J79" s="187"/>
    </row>
    <row r="80" spans="1:10" ht="45.75" thickBot="1" x14ac:dyDescent="0.3">
      <c r="A80" s="279" t="s">
        <v>239</v>
      </c>
      <c r="B80" s="290" t="s">
        <v>242</v>
      </c>
      <c r="C80" s="291" t="s">
        <v>243</v>
      </c>
      <c r="D80" s="282" t="s">
        <v>602</v>
      </c>
      <c r="E80" s="186"/>
      <c r="F80" s="186"/>
      <c r="G80" s="186"/>
      <c r="H80" s="186"/>
      <c r="I80" s="186"/>
      <c r="J80" s="187"/>
    </row>
    <row r="81" spans="1:10" ht="45.75" thickBot="1" x14ac:dyDescent="0.3">
      <c r="A81" s="279" t="s">
        <v>239</v>
      </c>
      <c r="B81" s="290" t="s">
        <v>242</v>
      </c>
      <c r="C81" s="291" t="s">
        <v>243</v>
      </c>
      <c r="D81" s="282" t="s">
        <v>603</v>
      </c>
      <c r="E81" s="188"/>
      <c r="F81" s="188"/>
      <c r="G81" s="188"/>
      <c r="H81" s="188"/>
      <c r="I81" s="188"/>
      <c r="J81" s="187"/>
    </row>
    <row r="82" spans="1:10" ht="45.75" thickBot="1" x14ac:dyDescent="0.3">
      <c r="A82" s="279" t="s">
        <v>239</v>
      </c>
      <c r="B82" s="290" t="s">
        <v>242</v>
      </c>
      <c r="C82" s="291" t="s">
        <v>243</v>
      </c>
      <c r="D82" s="282" t="s">
        <v>244</v>
      </c>
      <c r="E82" s="188"/>
      <c r="F82" s="188"/>
      <c r="G82" s="188"/>
      <c r="H82" s="188"/>
      <c r="I82" s="188"/>
      <c r="J82" s="187"/>
    </row>
    <row r="83" spans="1:10" ht="30.75" thickBot="1" x14ac:dyDescent="0.3">
      <c r="A83" s="279" t="s">
        <v>239</v>
      </c>
      <c r="B83" s="290" t="s">
        <v>463</v>
      </c>
      <c r="C83" s="292" t="s">
        <v>604</v>
      </c>
      <c r="D83" s="293" t="s">
        <v>605</v>
      </c>
      <c r="E83" s="188"/>
      <c r="F83" s="188"/>
      <c r="G83" s="188"/>
      <c r="H83" s="188"/>
      <c r="I83" s="188"/>
      <c r="J83" s="187"/>
    </row>
    <row r="84" spans="1:10" ht="30.75" thickBot="1" x14ac:dyDescent="0.3">
      <c r="A84" s="279" t="s">
        <v>239</v>
      </c>
      <c r="B84" s="290" t="s">
        <v>463</v>
      </c>
      <c r="C84" s="292" t="s">
        <v>604</v>
      </c>
      <c r="D84" s="285" t="s">
        <v>606</v>
      </c>
      <c r="E84" s="188"/>
      <c r="F84" s="188"/>
      <c r="G84" s="188"/>
      <c r="H84" s="188"/>
      <c r="I84" s="188"/>
      <c r="J84" s="187"/>
    </row>
    <row r="85" spans="1:10" ht="45.75" thickBot="1" x14ac:dyDescent="0.3">
      <c r="A85" s="279" t="s">
        <v>245</v>
      </c>
      <c r="B85" s="294" t="s">
        <v>246</v>
      </c>
      <c r="C85" s="295" t="s">
        <v>607</v>
      </c>
      <c r="D85" s="282" t="s">
        <v>247</v>
      </c>
      <c r="E85" s="188"/>
      <c r="F85" s="188"/>
      <c r="G85" s="188"/>
      <c r="H85" s="188"/>
      <c r="I85" s="188"/>
      <c r="J85" s="187"/>
    </row>
    <row r="86" spans="1:10" ht="45.75" thickBot="1" x14ac:dyDescent="0.3">
      <c r="A86" s="279" t="s">
        <v>245</v>
      </c>
      <c r="B86" s="294" t="s">
        <v>246</v>
      </c>
      <c r="C86" s="295" t="s">
        <v>608</v>
      </c>
      <c r="D86" s="282" t="s">
        <v>609</v>
      </c>
      <c r="E86" s="186"/>
      <c r="F86" s="186"/>
      <c r="G86" s="186"/>
      <c r="H86" s="186"/>
      <c r="I86" s="186"/>
      <c r="J86" s="187"/>
    </row>
    <row r="87" spans="1:10" ht="45.75" thickBot="1" x14ac:dyDescent="0.3">
      <c r="A87" s="279" t="s">
        <v>245</v>
      </c>
      <c r="B87" s="294" t="s">
        <v>246</v>
      </c>
      <c r="C87" s="295" t="s">
        <v>610</v>
      </c>
      <c r="D87" s="282" t="s">
        <v>611</v>
      </c>
      <c r="E87" s="188"/>
      <c r="F87" s="188"/>
      <c r="G87" s="188"/>
      <c r="H87" s="188"/>
      <c r="I87" s="190"/>
      <c r="J87" s="187"/>
    </row>
    <row r="88" spans="1:10" ht="45.75" thickBot="1" x14ac:dyDescent="0.3">
      <c r="A88" s="279" t="s">
        <v>245</v>
      </c>
      <c r="B88" s="294" t="s">
        <v>246</v>
      </c>
      <c r="C88" s="295" t="s">
        <v>612</v>
      </c>
      <c r="D88" s="282" t="s">
        <v>613</v>
      </c>
      <c r="E88" s="188"/>
      <c r="F88" s="188"/>
      <c r="G88" s="188"/>
      <c r="H88" s="188"/>
      <c r="I88" s="190"/>
      <c r="J88" s="187"/>
    </row>
    <row r="89" spans="1:10" ht="45.75" thickBot="1" x14ac:dyDescent="0.3">
      <c r="A89" s="279" t="s">
        <v>245</v>
      </c>
      <c r="B89" s="294" t="s">
        <v>246</v>
      </c>
      <c r="C89" s="295" t="s">
        <v>614</v>
      </c>
      <c r="D89" s="282" t="s">
        <v>615</v>
      </c>
      <c r="E89" s="188"/>
      <c r="F89" s="188"/>
      <c r="G89" s="188"/>
      <c r="H89" s="188"/>
      <c r="I89" s="190"/>
      <c r="J89" s="187"/>
    </row>
    <row r="90" spans="1:10" ht="30.75" thickBot="1" x14ac:dyDescent="0.3">
      <c r="A90" s="279" t="s">
        <v>248</v>
      </c>
      <c r="B90" s="280" t="s">
        <v>464</v>
      </c>
      <c r="C90" s="281" t="s">
        <v>465</v>
      </c>
      <c r="D90" s="282" t="s">
        <v>466</v>
      </c>
      <c r="E90" s="188"/>
      <c r="F90" s="188"/>
      <c r="G90" s="188"/>
      <c r="H90" s="188"/>
      <c r="I90" s="190"/>
      <c r="J90" s="187"/>
    </row>
    <row r="91" spans="1:10" ht="30.75" thickBot="1" x14ac:dyDescent="0.3">
      <c r="A91" s="279" t="s">
        <v>248</v>
      </c>
      <c r="B91" s="280" t="s">
        <v>464</v>
      </c>
      <c r="C91" s="281" t="s">
        <v>467</v>
      </c>
      <c r="D91" s="282" t="s">
        <v>468</v>
      </c>
      <c r="E91" s="186"/>
      <c r="F91" s="186"/>
      <c r="G91" s="186"/>
      <c r="H91" s="186"/>
      <c r="I91" s="186"/>
      <c r="J91" s="187"/>
    </row>
    <row r="92" spans="1:10" ht="30.75" thickBot="1" x14ac:dyDescent="0.3">
      <c r="A92" s="279" t="s">
        <v>248</v>
      </c>
      <c r="B92" s="280" t="s">
        <v>464</v>
      </c>
      <c r="C92" s="281" t="s">
        <v>469</v>
      </c>
      <c r="D92" s="282" t="s">
        <v>470</v>
      </c>
      <c r="E92" s="186"/>
      <c r="F92" s="186"/>
      <c r="G92" s="186"/>
      <c r="H92" s="186"/>
      <c r="I92" s="186"/>
      <c r="J92" s="187"/>
    </row>
    <row r="93" spans="1:10" ht="30.75" thickBot="1" x14ac:dyDescent="0.3">
      <c r="A93" s="279" t="s">
        <v>249</v>
      </c>
      <c r="B93" s="286" t="s">
        <v>557</v>
      </c>
      <c r="C93" s="287" t="s">
        <v>250</v>
      </c>
      <c r="D93" s="282" t="s">
        <v>251</v>
      </c>
      <c r="E93" s="186"/>
      <c r="F93" s="186"/>
      <c r="G93" s="186"/>
      <c r="H93" s="186"/>
      <c r="I93" s="186"/>
      <c r="J93" s="187"/>
    </row>
    <row r="94" spans="1:10" ht="30.75" thickBot="1" x14ac:dyDescent="0.3">
      <c r="A94" s="279" t="s">
        <v>249</v>
      </c>
      <c r="B94" s="286" t="s">
        <v>557</v>
      </c>
      <c r="C94" s="287" t="s">
        <v>250</v>
      </c>
      <c r="D94" s="285" t="s">
        <v>252</v>
      </c>
      <c r="E94" s="186"/>
      <c r="F94" s="186"/>
      <c r="G94" s="186"/>
      <c r="H94" s="186"/>
      <c r="I94" s="186"/>
      <c r="J94" s="187"/>
    </row>
    <row r="95" spans="1:10" ht="60.75" thickBot="1" x14ac:dyDescent="0.3">
      <c r="A95" s="279" t="s">
        <v>249</v>
      </c>
      <c r="B95" s="286" t="s">
        <v>557</v>
      </c>
      <c r="C95" s="287" t="s">
        <v>253</v>
      </c>
      <c r="D95" s="285" t="s">
        <v>471</v>
      </c>
      <c r="E95" s="186"/>
      <c r="F95" s="186"/>
      <c r="G95" s="186"/>
      <c r="H95" s="186"/>
      <c r="I95" s="186"/>
      <c r="J95" s="187"/>
    </row>
    <row r="96" spans="1:10" ht="60.75" thickBot="1" x14ac:dyDescent="0.3">
      <c r="A96" s="279" t="s">
        <v>249</v>
      </c>
      <c r="B96" s="286" t="s">
        <v>557</v>
      </c>
      <c r="C96" s="287" t="s">
        <v>253</v>
      </c>
      <c r="D96" s="285" t="s">
        <v>472</v>
      </c>
      <c r="E96" s="186"/>
      <c r="F96" s="186"/>
      <c r="G96" s="186"/>
      <c r="H96" s="186"/>
      <c r="I96" s="186"/>
      <c r="J96" s="187"/>
    </row>
    <row r="97" spans="1:10" ht="60.75" thickBot="1" x14ac:dyDescent="0.3">
      <c r="A97" s="279" t="s">
        <v>249</v>
      </c>
      <c r="B97" s="286" t="s">
        <v>557</v>
      </c>
      <c r="C97" s="287" t="s">
        <v>253</v>
      </c>
      <c r="D97" s="285" t="s">
        <v>473</v>
      </c>
      <c r="E97" s="186"/>
      <c r="F97" s="186"/>
      <c r="G97" s="186"/>
      <c r="H97" s="186"/>
      <c r="I97" s="186"/>
      <c r="J97" s="187"/>
    </row>
    <row r="98" spans="1:10" ht="30.75" thickBot="1" x14ac:dyDescent="0.3">
      <c r="A98" s="279" t="s">
        <v>254</v>
      </c>
      <c r="B98" s="296" t="s">
        <v>616</v>
      </c>
      <c r="C98" s="297" t="s">
        <v>617</v>
      </c>
      <c r="D98" s="282" t="s">
        <v>255</v>
      </c>
      <c r="E98" s="186"/>
      <c r="F98" s="186"/>
      <c r="G98" s="186"/>
      <c r="H98" s="186"/>
      <c r="I98" s="186"/>
      <c r="J98" s="187"/>
    </row>
    <row r="99" spans="1:10" ht="30.75" thickBot="1" x14ac:dyDescent="0.3">
      <c r="A99" s="279" t="s">
        <v>254</v>
      </c>
      <c r="B99" s="296" t="s">
        <v>616</v>
      </c>
      <c r="C99" s="297" t="s">
        <v>618</v>
      </c>
      <c r="D99" s="282" t="s">
        <v>619</v>
      </c>
      <c r="E99" s="186"/>
      <c r="F99" s="186"/>
      <c r="G99" s="186"/>
      <c r="H99" s="186"/>
      <c r="I99" s="186"/>
      <c r="J99" s="187"/>
    </row>
    <row r="100" spans="1:10" ht="60.75" thickBot="1" x14ac:dyDescent="0.3">
      <c r="A100" s="279" t="s">
        <v>254</v>
      </c>
      <c r="B100" s="296" t="s">
        <v>558</v>
      </c>
      <c r="C100" s="297" t="s">
        <v>474</v>
      </c>
      <c r="D100" s="282" t="s">
        <v>256</v>
      </c>
      <c r="E100" s="186"/>
      <c r="F100" s="186"/>
      <c r="G100" s="186"/>
      <c r="H100" s="186"/>
      <c r="I100" s="186"/>
      <c r="J100" s="187"/>
    </row>
    <row r="101" spans="1:10" ht="45.75" thickBot="1" x14ac:dyDescent="0.3">
      <c r="A101" s="279" t="s">
        <v>254</v>
      </c>
      <c r="B101" s="296" t="s">
        <v>475</v>
      </c>
      <c r="C101" s="297" t="s">
        <v>476</v>
      </c>
      <c r="D101" s="285" t="s">
        <v>620</v>
      </c>
      <c r="E101" s="186"/>
      <c r="F101" s="186"/>
      <c r="G101" s="186"/>
      <c r="H101" s="186"/>
      <c r="I101" s="186"/>
      <c r="J101" s="187"/>
    </row>
    <row r="102" spans="1:10" ht="45.75" thickBot="1" x14ac:dyDescent="0.3">
      <c r="A102" s="279" t="s">
        <v>254</v>
      </c>
      <c r="B102" s="296" t="s">
        <v>475</v>
      </c>
      <c r="C102" s="297" t="s">
        <v>476</v>
      </c>
      <c r="D102" s="285" t="s">
        <v>621</v>
      </c>
      <c r="E102" s="186"/>
      <c r="F102" s="186"/>
      <c r="G102" s="186"/>
      <c r="H102" s="186"/>
      <c r="I102" s="186"/>
      <c r="J102" s="187"/>
    </row>
    <row r="103" spans="1:10" ht="45.75" thickBot="1" x14ac:dyDescent="0.3">
      <c r="A103" s="279" t="s">
        <v>254</v>
      </c>
      <c r="B103" s="296" t="s">
        <v>475</v>
      </c>
      <c r="C103" s="298" t="s">
        <v>476</v>
      </c>
      <c r="D103" s="299" t="s">
        <v>622</v>
      </c>
      <c r="E103" s="186"/>
      <c r="F103" s="186"/>
      <c r="G103" s="186"/>
      <c r="H103" s="186"/>
      <c r="I103" s="186"/>
      <c r="J103" s="187"/>
    </row>
    <row r="104" spans="1:10" ht="75.75" thickBot="1" x14ac:dyDescent="0.3">
      <c r="A104" s="279" t="s">
        <v>254</v>
      </c>
      <c r="B104" s="296" t="s">
        <v>475</v>
      </c>
      <c r="C104" s="297" t="s">
        <v>477</v>
      </c>
      <c r="D104" s="285" t="s">
        <v>623</v>
      </c>
      <c r="E104" s="186"/>
      <c r="F104" s="186"/>
      <c r="G104" s="186"/>
      <c r="H104" s="186"/>
      <c r="I104" s="186"/>
      <c r="J104" s="187"/>
    </row>
    <row r="105" spans="1:10" ht="30.75" thickBot="1" x14ac:dyDescent="0.3">
      <c r="A105" s="279" t="s">
        <v>254</v>
      </c>
      <c r="B105" s="296" t="s">
        <v>478</v>
      </c>
      <c r="C105" s="297" t="s">
        <v>479</v>
      </c>
      <c r="D105" s="282" t="s">
        <v>257</v>
      </c>
      <c r="E105" s="186"/>
      <c r="F105" s="186"/>
      <c r="G105" s="186"/>
      <c r="H105" s="186"/>
      <c r="I105" s="186"/>
      <c r="J105" s="187"/>
    </row>
    <row r="106" spans="1:10" ht="45.75" thickBot="1" x14ac:dyDescent="0.3">
      <c r="A106" s="279" t="s">
        <v>254</v>
      </c>
      <c r="B106" s="296" t="s">
        <v>478</v>
      </c>
      <c r="C106" s="297" t="s">
        <v>559</v>
      </c>
      <c r="D106" s="285" t="s">
        <v>480</v>
      </c>
      <c r="E106" s="186"/>
      <c r="F106" s="186"/>
      <c r="G106" s="186"/>
      <c r="H106" s="186"/>
      <c r="I106" s="186"/>
      <c r="J106" s="187"/>
    </row>
    <row r="107" spans="1:10" ht="60.75" thickBot="1" x14ac:dyDescent="0.3">
      <c r="A107" s="279" t="s">
        <v>254</v>
      </c>
      <c r="B107" s="296" t="s">
        <v>478</v>
      </c>
      <c r="C107" s="297" t="s">
        <v>559</v>
      </c>
      <c r="D107" s="285" t="s">
        <v>481</v>
      </c>
      <c r="E107" s="186"/>
      <c r="F107" s="186"/>
      <c r="G107" s="186"/>
      <c r="H107" s="186"/>
      <c r="I107" s="186"/>
      <c r="J107" s="187"/>
    </row>
    <row r="108" spans="1:10" ht="45.75" thickBot="1" x14ac:dyDescent="0.3">
      <c r="A108" s="279" t="s">
        <v>254</v>
      </c>
      <c r="B108" s="296" t="s">
        <v>478</v>
      </c>
      <c r="C108" s="297" t="s">
        <v>559</v>
      </c>
      <c r="D108" s="285" t="s">
        <v>482</v>
      </c>
      <c r="E108" s="186"/>
      <c r="F108" s="186"/>
      <c r="G108" s="186"/>
      <c r="H108" s="186"/>
      <c r="I108" s="186"/>
      <c r="J108" s="187"/>
    </row>
    <row r="109" spans="1:10" ht="45.75" thickBot="1" x14ac:dyDescent="0.3">
      <c r="A109" s="279" t="s">
        <v>254</v>
      </c>
      <c r="B109" s="296" t="s">
        <v>478</v>
      </c>
      <c r="C109" s="297" t="s">
        <v>483</v>
      </c>
      <c r="D109" s="285" t="s">
        <v>484</v>
      </c>
      <c r="E109" s="186"/>
      <c r="F109" s="186"/>
      <c r="G109" s="186"/>
      <c r="H109" s="186"/>
      <c r="I109" s="186"/>
      <c r="J109" s="187"/>
    </row>
    <row r="110" spans="1:10" ht="45.75" thickBot="1" x14ac:dyDescent="0.3">
      <c r="A110" s="279" t="s">
        <v>254</v>
      </c>
      <c r="B110" s="296" t="s">
        <v>478</v>
      </c>
      <c r="C110" s="297" t="s">
        <v>483</v>
      </c>
      <c r="D110" s="285" t="s">
        <v>485</v>
      </c>
      <c r="E110" s="186"/>
      <c r="F110" s="186"/>
      <c r="G110" s="186"/>
      <c r="H110" s="186"/>
      <c r="I110" s="186"/>
      <c r="J110" s="187"/>
    </row>
    <row r="111" spans="1:10" ht="45.75" thickBot="1" x14ac:dyDescent="0.3">
      <c r="A111" s="279" t="s">
        <v>254</v>
      </c>
      <c r="B111" s="296" t="s">
        <v>478</v>
      </c>
      <c r="C111" s="297" t="s">
        <v>483</v>
      </c>
      <c r="D111" s="285" t="s">
        <v>486</v>
      </c>
      <c r="E111" s="186"/>
      <c r="F111" s="186"/>
      <c r="G111" s="186"/>
      <c r="H111" s="186"/>
      <c r="I111" s="186"/>
      <c r="J111" s="187"/>
    </row>
    <row r="112" spans="1:10" ht="75.75" thickBot="1" x14ac:dyDescent="0.3">
      <c r="A112" s="279" t="s">
        <v>258</v>
      </c>
      <c r="B112" s="300" t="s">
        <v>259</v>
      </c>
      <c r="C112" s="301" t="s">
        <v>487</v>
      </c>
      <c r="D112" s="282" t="s">
        <v>488</v>
      </c>
      <c r="E112" s="186"/>
      <c r="F112" s="186"/>
      <c r="G112" s="186"/>
      <c r="H112" s="186"/>
      <c r="I112" s="186"/>
      <c r="J112" s="187"/>
    </row>
    <row r="113" spans="1:10" ht="75.75" thickBot="1" x14ac:dyDescent="0.3">
      <c r="A113" s="279" t="s">
        <v>258</v>
      </c>
      <c r="B113" s="300" t="s">
        <v>259</v>
      </c>
      <c r="C113" s="301" t="s">
        <v>489</v>
      </c>
      <c r="D113" s="285" t="s">
        <v>624</v>
      </c>
      <c r="E113" s="186"/>
      <c r="F113" s="186"/>
      <c r="G113" s="186"/>
      <c r="H113" s="186"/>
      <c r="I113" s="186"/>
      <c r="J113" s="187"/>
    </row>
    <row r="114" spans="1:10" ht="75.75" thickBot="1" x14ac:dyDescent="0.3">
      <c r="A114" s="279" t="s">
        <v>258</v>
      </c>
      <c r="B114" s="300" t="s">
        <v>259</v>
      </c>
      <c r="C114" s="301" t="s">
        <v>260</v>
      </c>
      <c r="D114" s="285" t="s">
        <v>625</v>
      </c>
      <c r="E114" s="186"/>
      <c r="F114" s="186"/>
      <c r="G114" s="186"/>
      <c r="H114" s="186"/>
      <c r="I114" s="186"/>
      <c r="J114" s="187"/>
    </row>
    <row r="115" spans="1:10" ht="75.75" thickBot="1" x14ac:dyDescent="0.3">
      <c r="A115" s="279" t="s">
        <v>258</v>
      </c>
      <c r="B115" s="300" t="s">
        <v>259</v>
      </c>
      <c r="C115" s="301" t="s">
        <v>260</v>
      </c>
      <c r="D115" s="285" t="s">
        <v>626</v>
      </c>
      <c r="E115" s="186"/>
      <c r="F115" s="186"/>
      <c r="G115" s="186"/>
      <c r="H115" s="186"/>
      <c r="I115" s="186"/>
      <c r="J115" s="187"/>
    </row>
    <row r="116" spans="1:10" ht="75.75" thickBot="1" x14ac:dyDescent="0.3">
      <c r="A116" s="279" t="s">
        <v>258</v>
      </c>
      <c r="B116" s="300" t="s">
        <v>259</v>
      </c>
      <c r="C116" s="301" t="s">
        <v>261</v>
      </c>
      <c r="D116" s="285" t="s">
        <v>627</v>
      </c>
      <c r="E116" s="186"/>
      <c r="F116" s="186"/>
      <c r="G116" s="186"/>
      <c r="H116" s="186"/>
      <c r="I116" s="186"/>
      <c r="J116" s="187"/>
    </row>
    <row r="117" spans="1:10" ht="75.75" thickBot="1" x14ac:dyDescent="0.3">
      <c r="A117" s="279" t="s">
        <v>258</v>
      </c>
      <c r="B117" s="300" t="s">
        <v>259</v>
      </c>
      <c r="C117" s="301" t="s">
        <v>628</v>
      </c>
      <c r="D117" s="302" t="s">
        <v>629</v>
      </c>
      <c r="E117" s="186"/>
      <c r="F117" s="186"/>
      <c r="G117" s="186"/>
      <c r="H117" s="186"/>
      <c r="I117" s="186"/>
      <c r="J117" s="187"/>
    </row>
    <row r="118" spans="1:10" ht="45.75" thickBot="1" x14ac:dyDescent="0.3">
      <c r="A118" s="279" t="s">
        <v>258</v>
      </c>
      <c r="B118" s="300" t="s">
        <v>630</v>
      </c>
      <c r="C118" s="301" t="s">
        <v>490</v>
      </c>
      <c r="D118" s="283" t="s">
        <v>491</v>
      </c>
      <c r="E118" s="186"/>
      <c r="F118" s="186"/>
      <c r="G118" s="186"/>
      <c r="H118" s="186"/>
      <c r="I118" s="186"/>
      <c r="J118" s="187"/>
    </row>
    <row r="119" spans="1:10" ht="45.75" thickBot="1" x14ac:dyDescent="0.3">
      <c r="A119" s="279" t="s">
        <v>258</v>
      </c>
      <c r="B119" s="300" t="s">
        <v>630</v>
      </c>
      <c r="C119" s="301" t="s">
        <v>631</v>
      </c>
      <c r="D119" s="285" t="s">
        <v>632</v>
      </c>
      <c r="E119" s="186"/>
      <c r="F119" s="186"/>
      <c r="G119" s="186"/>
      <c r="H119" s="186"/>
      <c r="I119" s="186"/>
      <c r="J119" s="187"/>
    </row>
    <row r="120" spans="1:10" ht="45.75" thickBot="1" x14ac:dyDescent="0.3">
      <c r="A120" s="279" t="s">
        <v>258</v>
      </c>
      <c r="B120" s="300" t="s">
        <v>630</v>
      </c>
      <c r="C120" s="301" t="s">
        <v>631</v>
      </c>
      <c r="D120" s="285" t="s">
        <v>633</v>
      </c>
      <c r="E120" s="186"/>
      <c r="F120" s="186"/>
      <c r="G120" s="186"/>
      <c r="H120" s="186"/>
      <c r="I120" s="186"/>
      <c r="J120" s="187"/>
    </row>
    <row r="121" spans="1:10" ht="45.75" thickBot="1" x14ac:dyDescent="0.3">
      <c r="A121" s="279" t="s">
        <v>258</v>
      </c>
      <c r="B121" s="300" t="s">
        <v>630</v>
      </c>
      <c r="C121" s="301" t="s">
        <v>631</v>
      </c>
      <c r="D121" s="285" t="s">
        <v>634</v>
      </c>
      <c r="E121" s="186"/>
      <c r="F121" s="186"/>
      <c r="G121" s="186"/>
      <c r="H121" s="186"/>
      <c r="I121" s="186"/>
      <c r="J121" s="187"/>
    </row>
    <row r="122" spans="1:10" ht="75.75" thickBot="1" x14ac:dyDescent="0.3">
      <c r="A122" s="279" t="s">
        <v>258</v>
      </c>
      <c r="B122" s="300" t="s">
        <v>262</v>
      </c>
      <c r="C122" s="301" t="s">
        <v>263</v>
      </c>
      <c r="D122" s="282" t="s">
        <v>264</v>
      </c>
      <c r="E122" s="186"/>
      <c r="F122" s="186"/>
      <c r="G122" s="186"/>
      <c r="H122" s="186"/>
      <c r="I122" s="186"/>
      <c r="J122" s="187"/>
    </row>
    <row r="123" spans="1:10" ht="45.75" thickBot="1" x14ac:dyDescent="0.3">
      <c r="A123" s="279" t="s">
        <v>258</v>
      </c>
      <c r="B123" s="300" t="s">
        <v>262</v>
      </c>
      <c r="C123" s="301" t="s">
        <v>492</v>
      </c>
      <c r="D123" s="282" t="s">
        <v>493</v>
      </c>
      <c r="E123" s="186"/>
      <c r="F123" s="186"/>
      <c r="G123" s="186"/>
      <c r="H123" s="186"/>
      <c r="I123" s="186"/>
      <c r="J123" s="187"/>
    </row>
    <row r="124" spans="1:10" ht="60.75" thickBot="1" x14ac:dyDescent="0.3">
      <c r="A124" s="279" t="s">
        <v>258</v>
      </c>
      <c r="B124" s="300" t="s">
        <v>265</v>
      </c>
      <c r="C124" s="301" t="s">
        <v>266</v>
      </c>
      <c r="D124" s="282" t="s">
        <v>267</v>
      </c>
      <c r="E124" s="186"/>
      <c r="F124" s="186"/>
      <c r="G124" s="186"/>
      <c r="H124" s="186"/>
      <c r="I124" s="186"/>
      <c r="J124" s="187"/>
    </row>
    <row r="125" spans="1:10" ht="105.75" thickBot="1" x14ac:dyDescent="0.3">
      <c r="A125" s="279" t="s">
        <v>268</v>
      </c>
      <c r="B125" s="303" t="s">
        <v>494</v>
      </c>
      <c r="C125" s="304" t="s">
        <v>269</v>
      </c>
      <c r="D125" s="282" t="s">
        <v>270</v>
      </c>
      <c r="E125" s="186"/>
      <c r="F125" s="186"/>
      <c r="G125" s="186"/>
      <c r="H125" s="186"/>
      <c r="I125" s="186"/>
      <c r="J125" s="187"/>
    </row>
    <row r="126" spans="1:10" ht="105.75" thickBot="1" x14ac:dyDescent="0.3">
      <c r="A126" s="279" t="s">
        <v>268</v>
      </c>
      <c r="B126" s="303" t="s">
        <v>494</v>
      </c>
      <c r="C126" s="304" t="s">
        <v>269</v>
      </c>
      <c r="D126" s="282" t="s">
        <v>635</v>
      </c>
      <c r="E126" s="186"/>
      <c r="F126" s="186"/>
      <c r="G126" s="186"/>
      <c r="H126" s="186"/>
      <c r="I126" s="186"/>
      <c r="J126" s="187"/>
    </row>
    <row r="127" spans="1:10" ht="45.75" thickBot="1" x14ac:dyDescent="0.3">
      <c r="A127" s="279" t="s">
        <v>268</v>
      </c>
      <c r="B127" s="303" t="s">
        <v>494</v>
      </c>
      <c r="C127" s="304" t="s">
        <v>495</v>
      </c>
      <c r="D127" s="282" t="s">
        <v>496</v>
      </c>
      <c r="E127" s="186"/>
      <c r="F127" s="186"/>
      <c r="G127" s="186"/>
      <c r="H127" s="186"/>
      <c r="I127" s="186"/>
      <c r="J127" s="187"/>
    </row>
    <row r="128" spans="1:10" ht="45.75" thickBot="1" x14ac:dyDescent="0.3">
      <c r="A128" s="279" t="s">
        <v>268</v>
      </c>
      <c r="B128" s="303" t="s">
        <v>494</v>
      </c>
      <c r="C128" s="304" t="s">
        <v>495</v>
      </c>
      <c r="D128" s="282" t="s">
        <v>497</v>
      </c>
      <c r="E128" s="186"/>
      <c r="F128" s="186"/>
      <c r="G128" s="186"/>
      <c r="H128" s="186"/>
      <c r="I128" s="186"/>
      <c r="J128" s="187"/>
    </row>
    <row r="129" spans="1:10" ht="30.75" thickBot="1" x14ac:dyDescent="0.3">
      <c r="A129" s="279" t="s">
        <v>268</v>
      </c>
      <c r="B129" s="303" t="s">
        <v>494</v>
      </c>
      <c r="C129" s="304" t="s">
        <v>636</v>
      </c>
      <c r="D129" s="282" t="s">
        <v>637</v>
      </c>
      <c r="E129" s="186"/>
      <c r="F129" s="186"/>
      <c r="G129" s="186"/>
      <c r="H129" s="186"/>
      <c r="I129" s="186"/>
      <c r="J129" s="187"/>
    </row>
    <row r="130" spans="1:10" ht="30.75" thickBot="1" x14ac:dyDescent="0.3">
      <c r="A130" s="279" t="s">
        <v>268</v>
      </c>
      <c r="B130" s="303" t="s">
        <v>494</v>
      </c>
      <c r="C130" s="304" t="s">
        <v>636</v>
      </c>
      <c r="D130" s="282" t="s">
        <v>638</v>
      </c>
      <c r="E130" s="186"/>
      <c r="F130" s="186"/>
      <c r="G130" s="186"/>
      <c r="H130" s="186"/>
      <c r="I130" s="186"/>
      <c r="J130" s="187"/>
    </row>
    <row r="131" spans="1:10" ht="60.75" thickBot="1" x14ac:dyDescent="0.3">
      <c r="A131" s="279" t="s">
        <v>268</v>
      </c>
      <c r="B131" s="303" t="s">
        <v>271</v>
      </c>
      <c r="C131" s="304" t="s">
        <v>272</v>
      </c>
      <c r="D131" s="282" t="s">
        <v>273</v>
      </c>
      <c r="E131" s="186"/>
      <c r="F131" s="186"/>
      <c r="G131" s="186"/>
      <c r="H131" s="186"/>
      <c r="I131" s="186"/>
      <c r="J131" s="187"/>
    </row>
    <row r="132" spans="1:10" ht="45.75" thickBot="1" x14ac:dyDescent="0.3">
      <c r="A132" s="279" t="s">
        <v>268</v>
      </c>
      <c r="B132" s="303" t="s">
        <v>271</v>
      </c>
      <c r="C132" s="304" t="s">
        <v>272</v>
      </c>
      <c r="D132" s="282" t="s">
        <v>274</v>
      </c>
      <c r="E132" s="186"/>
      <c r="F132" s="186"/>
      <c r="G132" s="186"/>
      <c r="H132" s="186"/>
      <c r="I132" s="186"/>
      <c r="J132" s="187"/>
    </row>
    <row r="133" spans="1:10" ht="45.75" thickBot="1" x14ac:dyDescent="0.3">
      <c r="A133" s="279" t="s">
        <v>268</v>
      </c>
      <c r="B133" s="303" t="s">
        <v>271</v>
      </c>
      <c r="C133" s="304" t="s">
        <v>275</v>
      </c>
      <c r="D133" s="282" t="s">
        <v>639</v>
      </c>
      <c r="E133" s="186"/>
      <c r="F133" s="186"/>
      <c r="G133" s="186"/>
      <c r="H133" s="186"/>
      <c r="I133" s="186"/>
      <c r="J133" s="187"/>
    </row>
    <row r="134" spans="1:10" ht="60.75" thickBot="1" x14ac:dyDescent="0.3">
      <c r="A134" s="279" t="s">
        <v>268</v>
      </c>
      <c r="B134" s="303" t="s">
        <v>271</v>
      </c>
      <c r="C134" s="304" t="s">
        <v>560</v>
      </c>
      <c r="D134" s="282" t="s">
        <v>276</v>
      </c>
      <c r="E134" s="186"/>
      <c r="F134" s="186"/>
      <c r="G134" s="186"/>
      <c r="H134" s="186"/>
      <c r="I134" s="186"/>
      <c r="J134" s="187"/>
    </row>
    <row r="135" spans="1:10" ht="30.75" thickBot="1" x14ac:dyDescent="0.3">
      <c r="A135" s="279" t="s">
        <v>268</v>
      </c>
      <c r="B135" s="303" t="s">
        <v>277</v>
      </c>
      <c r="C135" s="304" t="s">
        <v>640</v>
      </c>
      <c r="D135" s="283" t="s">
        <v>641</v>
      </c>
      <c r="E135" s="186"/>
      <c r="F135" s="186"/>
      <c r="G135" s="186"/>
      <c r="H135" s="186"/>
      <c r="I135" s="186"/>
      <c r="J135" s="187"/>
    </row>
    <row r="136" spans="1:10" ht="30.75" thickBot="1" x14ac:dyDescent="0.3">
      <c r="A136" s="279" t="s">
        <v>268</v>
      </c>
      <c r="B136" s="303" t="s">
        <v>277</v>
      </c>
      <c r="C136" s="304" t="s">
        <v>642</v>
      </c>
      <c r="D136" s="305" t="s">
        <v>643</v>
      </c>
      <c r="E136" s="186"/>
      <c r="F136" s="186"/>
      <c r="G136" s="186"/>
      <c r="H136" s="186"/>
      <c r="I136" s="186"/>
      <c r="J136" s="187"/>
    </row>
    <row r="137" spans="1:10" ht="15.75" thickBot="1" x14ac:dyDescent="0.3">
      <c r="A137" s="279" t="s">
        <v>268</v>
      </c>
      <c r="B137" s="303" t="s">
        <v>277</v>
      </c>
      <c r="C137" s="304" t="s">
        <v>644</v>
      </c>
      <c r="D137" s="305" t="s">
        <v>645</v>
      </c>
      <c r="E137" s="186"/>
      <c r="F137" s="186"/>
      <c r="G137" s="186"/>
      <c r="H137" s="186"/>
      <c r="I137" s="186"/>
      <c r="J137" s="187"/>
    </row>
    <row r="138" spans="1:10" ht="45.75" thickBot="1" x14ac:dyDescent="0.3">
      <c r="A138" s="279" t="s">
        <v>268</v>
      </c>
      <c r="B138" s="303" t="s">
        <v>277</v>
      </c>
      <c r="C138" s="304" t="s">
        <v>646</v>
      </c>
      <c r="D138" s="283" t="s">
        <v>647</v>
      </c>
      <c r="E138" s="186"/>
      <c r="F138" s="186"/>
      <c r="G138" s="186"/>
      <c r="H138" s="186"/>
      <c r="I138" s="186"/>
      <c r="J138" s="187"/>
    </row>
    <row r="139" spans="1:10" ht="45.75" thickBot="1" x14ac:dyDescent="0.3">
      <c r="A139" s="279" t="s">
        <v>268</v>
      </c>
      <c r="B139" s="303" t="s">
        <v>278</v>
      </c>
      <c r="C139" s="304" t="s">
        <v>561</v>
      </c>
      <c r="D139" s="283" t="s">
        <v>648</v>
      </c>
      <c r="E139" s="186"/>
      <c r="F139" s="186"/>
      <c r="G139" s="186"/>
      <c r="H139" s="186"/>
      <c r="I139" s="186"/>
      <c r="J139" s="187"/>
    </row>
    <row r="140" spans="1:10" ht="45.75" thickBot="1" x14ac:dyDescent="0.3">
      <c r="A140" s="279" t="s">
        <v>268</v>
      </c>
      <c r="B140" s="303" t="s">
        <v>278</v>
      </c>
      <c r="C140" s="304" t="s">
        <v>279</v>
      </c>
      <c r="D140" s="283" t="s">
        <v>649</v>
      </c>
      <c r="E140" s="186"/>
      <c r="F140" s="186"/>
      <c r="G140" s="186"/>
      <c r="H140" s="186"/>
      <c r="I140" s="186"/>
      <c r="J140" s="187"/>
    </row>
    <row r="141" spans="1:10" ht="30.75" thickBot="1" x14ac:dyDescent="0.3">
      <c r="A141" s="279" t="s">
        <v>280</v>
      </c>
      <c r="B141" s="306" t="s">
        <v>498</v>
      </c>
      <c r="C141" s="307" t="s">
        <v>650</v>
      </c>
      <c r="D141" s="282" t="s">
        <v>651</v>
      </c>
      <c r="E141" s="186"/>
      <c r="F141" s="186"/>
      <c r="G141" s="186"/>
      <c r="H141" s="186"/>
      <c r="I141" s="186"/>
      <c r="J141" s="187"/>
    </row>
    <row r="142" spans="1:10" ht="45.75" thickBot="1" x14ac:dyDescent="0.3">
      <c r="A142" s="279" t="s">
        <v>280</v>
      </c>
      <c r="B142" s="306" t="s">
        <v>498</v>
      </c>
      <c r="C142" s="307" t="s">
        <v>652</v>
      </c>
      <c r="D142" s="282" t="s">
        <v>499</v>
      </c>
      <c r="E142" s="186"/>
      <c r="F142" s="186"/>
      <c r="G142" s="186"/>
      <c r="H142" s="186"/>
      <c r="I142" s="186"/>
      <c r="J142" s="187"/>
    </row>
    <row r="143" spans="1:10" ht="45.75" thickBot="1" x14ac:dyDescent="0.3">
      <c r="A143" s="279" t="s">
        <v>280</v>
      </c>
      <c r="B143" s="306" t="s">
        <v>498</v>
      </c>
      <c r="C143" s="307" t="s">
        <v>653</v>
      </c>
      <c r="D143" s="282" t="s">
        <v>500</v>
      </c>
      <c r="E143" s="186"/>
      <c r="F143" s="186"/>
      <c r="G143" s="186"/>
      <c r="H143" s="186"/>
      <c r="I143" s="186"/>
      <c r="J143" s="187"/>
    </row>
    <row r="144" spans="1:10" ht="30.75" thickBot="1" x14ac:dyDescent="0.3">
      <c r="A144" s="279" t="s">
        <v>280</v>
      </c>
      <c r="B144" s="306" t="s">
        <v>498</v>
      </c>
      <c r="C144" s="307" t="s">
        <v>654</v>
      </c>
      <c r="D144" s="282" t="s">
        <v>501</v>
      </c>
      <c r="E144" s="186"/>
      <c r="F144" s="186"/>
      <c r="G144" s="186"/>
      <c r="H144" s="186"/>
      <c r="I144" s="186"/>
      <c r="J144" s="187"/>
    </row>
    <row r="145" spans="1:10" ht="30.75" thickBot="1" x14ac:dyDescent="0.3">
      <c r="A145" s="279" t="s">
        <v>280</v>
      </c>
      <c r="B145" s="306" t="s">
        <v>502</v>
      </c>
      <c r="C145" s="307" t="s">
        <v>655</v>
      </c>
      <c r="D145" s="285" t="s">
        <v>656</v>
      </c>
      <c r="E145" s="186"/>
      <c r="F145" s="186"/>
      <c r="G145" s="186"/>
      <c r="H145" s="186"/>
      <c r="I145" s="186"/>
      <c r="J145" s="187"/>
    </row>
    <row r="146" spans="1:10" ht="30.75" thickBot="1" x14ac:dyDescent="0.3">
      <c r="A146" s="279" t="s">
        <v>280</v>
      </c>
      <c r="B146" s="306" t="s">
        <v>502</v>
      </c>
      <c r="C146" s="307" t="s">
        <v>657</v>
      </c>
      <c r="D146" s="282" t="s">
        <v>503</v>
      </c>
      <c r="E146" s="186"/>
      <c r="F146" s="186"/>
      <c r="G146" s="186"/>
      <c r="H146" s="186"/>
      <c r="I146" s="186"/>
      <c r="J146" s="187"/>
    </row>
    <row r="147" spans="1:10" ht="30.75" thickBot="1" x14ac:dyDescent="0.3">
      <c r="A147" s="279" t="s">
        <v>280</v>
      </c>
      <c r="B147" s="306" t="s">
        <v>502</v>
      </c>
      <c r="C147" s="307" t="s">
        <v>658</v>
      </c>
      <c r="D147" s="282" t="s">
        <v>659</v>
      </c>
      <c r="E147" s="186"/>
      <c r="F147" s="186"/>
      <c r="G147" s="186"/>
      <c r="H147" s="186"/>
      <c r="I147" s="186"/>
      <c r="J147" s="187"/>
    </row>
    <row r="148" spans="1:10" ht="30.75" thickBot="1" x14ac:dyDescent="0.3">
      <c r="A148" s="279" t="s">
        <v>280</v>
      </c>
      <c r="B148" s="306" t="s">
        <v>281</v>
      </c>
      <c r="C148" s="307" t="s">
        <v>660</v>
      </c>
      <c r="D148" s="282" t="s">
        <v>661</v>
      </c>
      <c r="E148" s="186"/>
      <c r="F148" s="186"/>
      <c r="G148" s="186"/>
      <c r="H148" s="186"/>
      <c r="I148" s="186"/>
      <c r="J148" s="187"/>
    </row>
    <row r="149" spans="1:10" ht="30.75" thickBot="1" x14ac:dyDescent="0.3">
      <c r="A149" s="279" t="s">
        <v>280</v>
      </c>
      <c r="B149" s="306" t="s">
        <v>281</v>
      </c>
      <c r="C149" s="307" t="s">
        <v>662</v>
      </c>
      <c r="D149" s="282" t="s">
        <v>663</v>
      </c>
      <c r="E149" s="186"/>
      <c r="F149" s="186"/>
      <c r="G149" s="186"/>
      <c r="H149" s="186"/>
      <c r="I149" s="186"/>
      <c r="J149" s="187"/>
    </row>
    <row r="150" spans="1:10" ht="30.75" thickBot="1" x14ac:dyDescent="0.3">
      <c r="A150" s="284" t="s">
        <v>280</v>
      </c>
      <c r="B150" s="306" t="s">
        <v>281</v>
      </c>
      <c r="C150" s="307" t="s">
        <v>664</v>
      </c>
      <c r="D150" s="282" t="s">
        <v>665</v>
      </c>
      <c r="E150" s="186"/>
      <c r="F150" s="186"/>
      <c r="G150" s="186"/>
      <c r="H150" s="186"/>
      <c r="I150" s="186"/>
      <c r="J150" s="187"/>
    </row>
    <row r="151" spans="1:10" ht="30.75" thickBot="1" x14ac:dyDescent="0.3">
      <c r="A151" s="284" t="s">
        <v>280</v>
      </c>
      <c r="B151" s="306" t="s">
        <v>281</v>
      </c>
      <c r="C151" s="307" t="s">
        <v>666</v>
      </c>
      <c r="D151" s="282" t="s">
        <v>667</v>
      </c>
      <c r="E151" s="186"/>
      <c r="F151" s="186"/>
      <c r="G151" s="186"/>
      <c r="H151" s="186"/>
      <c r="I151" s="186"/>
      <c r="J151" s="187"/>
    </row>
    <row r="152" spans="1:10" ht="75.75" thickBot="1" x14ac:dyDescent="0.3">
      <c r="A152" s="279" t="s">
        <v>282</v>
      </c>
      <c r="B152" s="308" t="s">
        <v>562</v>
      </c>
      <c r="C152" s="309" t="s">
        <v>668</v>
      </c>
      <c r="D152" s="282" t="s">
        <v>283</v>
      </c>
      <c r="E152" s="186"/>
      <c r="F152" s="186"/>
      <c r="G152" s="186"/>
      <c r="H152" s="186"/>
      <c r="I152" s="186"/>
      <c r="J152" s="187"/>
    </row>
    <row r="153" spans="1:10" ht="60.75" thickBot="1" x14ac:dyDescent="0.3">
      <c r="A153" s="279" t="s">
        <v>282</v>
      </c>
      <c r="B153" s="308" t="s">
        <v>284</v>
      </c>
      <c r="C153" s="309" t="s">
        <v>669</v>
      </c>
      <c r="D153" s="282" t="s">
        <v>285</v>
      </c>
      <c r="E153" s="186"/>
      <c r="F153" s="186"/>
      <c r="G153" s="186"/>
      <c r="H153" s="186"/>
      <c r="I153" s="186"/>
      <c r="J153" s="187"/>
    </row>
    <row r="154" spans="1:10" ht="15.75" thickBot="1" x14ac:dyDescent="0.3">
      <c r="A154" s="279" t="s">
        <v>282</v>
      </c>
      <c r="B154" s="308"/>
      <c r="C154" s="309"/>
      <c r="D154" s="282"/>
      <c r="E154" s="186"/>
      <c r="F154" s="186"/>
      <c r="G154" s="186"/>
      <c r="H154" s="186"/>
      <c r="I154" s="186"/>
      <c r="J154" s="187"/>
    </row>
    <row r="155" spans="1:10" ht="60.75" thickBot="1" x14ac:dyDescent="0.3">
      <c r="A155" s="279" t="s">
        <v>282</v>
      </c>
      <c r="B155" s="308" t="s">
        <v>286</v>
      </c>
      <c r="C155" s="309" t="s">
        <v>670</v>
      </c>
      <c r="D155" s="282" t="s">
        <v>287</v>
      </c>
      <c r="E155" s="186"/>
      <c r="F155" s="186"/>
      <c r="G155" s="186"/>
      <c r="H155" s="186"/>
      <c r="I155" s="186"/>
      <c r="J155" s="187"/>
    </row>
    <row r="156" spans="1:10" ht="60.75" thickBot="1" x14ac:dyDescent="0.3">
      <c r="A156" s="279" t="s">
        <v>282</v>
      </c>
      <c r="B156" s="308" t="s">
        <v>286</v>
      </c>
      <c r="C156" s="309" t="s">
        <v>288</v>
      </c>
      <c r="D156" s="282" t="s">
        <v>289</v>
      </c>
      <c r="E156" s="186"/>
      <c r="F156" s="186"/>
      <c r="G156" s="186"/>
      <c r="H156" s="186"/>
      <c r="I156" s="186"/>
      <c r="J156" s="187"/>
    </row>
    <row r="157" spans="1:10" ht="45.75" thickBot="1" x14ac:dyDescent="0.3">
      <c r="A157" s="279" t="s">
        <v>282</v>
      </c>
      <c r="B157" s="308" t="s">
        <v>504</v>
      </c>
      <c r="C157" s="309" t="s">
        <v>505</v>
      </c>
      <c r="D157" s="310" t="s">
        <v>290</v>
      </c>
      <c r="E157" s="186"/>
      <c r="F157" s="186"/>
      <c r="G157" s="186"/>
      <c r="H157" s="186"/>
      <c r="I157" s="186"/>
      <c r="J157" s="187"/>
    </row>
    <row r="158" spans="1:10" ht="45.75" thickBot="1" x14ac:dyDescent="0.3">
      <c r="A158" s="279" t="s">
        <v>282</v>
      </c>
      <c r="B158" s="308" t="s">
        <v>504</v>
      </c>
      <c r="C158" s="309" t="s">
        <v>506</v>
      </c>
      <c r="D158" s="282" t="s">
        <v>507</v>
      </c>
      <c r="E158" s="186"/>
      <c r="F158" s="186"/>
      <c r="G158" s="186"/>
      <c r="H158" s="186"/>
      <c r="I158" s="186"/>
      <c r="J158" s="187"/>
    </row>
    <row r="159" spans="1:10" ht="45.75" thickBot="1" x14ac:dyDescent="0.3">
      <c r="A159" s="279" t="s">
        <v>282</v>
      </c>
      <c r="B159" s="308" t="s">
        <v>563</v>
      </c>
      <c r="C159" s="309" t="s">
        <v>671</v>
      </c>
      <c r="D159" s="282" t="s">
        <v>291</v>
      </c>
      <c r="E159" s="186"/>
      <c r="F159" s="186"/>
      <c r="G159" s="186"/>
      <c r="H159" s="186"/>
      <c r="I159" s="186"/>
      <c r="J159" s="187"/>
    </row>
    <row r="160" spans="1:10" ht="45.75" thickBot="1" x14ac:dyDescent="0.3">
      <c r="A160" s="279" t="s">
        <v>282</v>
      </c>
      <c r="B160" s="308" t="s">
        <v>563</v>
      </c>
      <c r="C160" s="309" t="s">
        <v>292</v>
      </c>
      <c r="D160" s="282" t="s">
        <v>293</v>
      </c>
      <c r="E160" s="186"/>
      <c r="F160" s="186"/>
      <c r="G160" s="186"/>
      <c r="H160" s="186"/>
      <c r="I160" s="186"/>
      <c r="J160" s="187"/>
    </row>
    <row r="161" spans="1:10" ht="45.75" thickBot="1" x14ac:dyDescent="0.3">
      <c r="A161" s="279" t="s">
        <v>282</v>
      </c>
      <c r="B161" s="308" t="s">
        <v>563</v>
      </c>
      <c r="C161" s="309" t="s">
        <v>508</v>
      </c>
      <c r="D161" s="282" t="s">
        <v>294</v>
      </c>
      <c r="E161" s="186"/>
      <c r="F161" s="186"/>
      <c r="G161" s="186"/>
      <c r="H161" s="186"/>
      <c r="I161" s="186"/>
      <c r="J161" s="187"/>
    </row>
    <row r="162" spans="1:10" ht="45.75" thickBot="1" x14ac:dyDescent="0.3">
      <c r="A162" s="279" t="s">
        <v>282</v>
      </c>
      <c r="B162" s="308" t="s">
        <v>672</v>
      </c>
      <c r="C162" s="309" t="s">
        <v>673</v>
      </c>
      <c r="D162" s="282" t="s">
        <v>296</v>
      </c>
      <c r="E162" s="186"/>
      <c r="F162" s="186"/>
      <c r="G162" s="186"/>
      <c r="H162" s="186"/>
      <c r="I162" s="186"/>
      <c r="J162" s="187"/>
    </row>
    <row r="163" spans="1:10" ht="45.75" thickBot="1" x14ac:dyDescent="0.3">
      <c r="A163" s="279" t="s">
        <v>282</v>
      </c>
      <c r="B163" s="308" t="s">
        <v>672</v>
      </c>
      <c r="C163" s="309" t="s">
        <v>674</v>
      </c>
      <c r="D163" s="282" t="s">
        <v>509</v>
      </c>
      <c r="E163" s="186"/>
      <c r="F163" s="186"/>
      <c r="G163" s="186"/>
      <c r="H163" s="186"/>
      <c r="I163" s="186"/>
      <c r="J163" s="187"/>
    </row>
    <row r="164" spans="1:10" ht="90.75" thickBot="1" x14ac:dyDescent="0.3">
      <c r="A164" s="279" t="s">
        <v>282</v>
      </c>
      <c r="B164" s="308" t="s">
        <v>295</v>
      </c>
      <c r="C164" s="309" t="s">
        <v>675</v>
      </c>
      <c r="D164" s="282" t="s">
        <v>676</v>
      </c>
      <c r="E164" s="186"/>
      <c r="F164" s="186"/>
      <c r="G164" s="186"/>
      <c r="H164" s="186"/>
      <c r="I164" s="186"/>
      <c r="J164" s="187"/>
    </row>
    <row r="165" spans="1:10" ht="30.75" thickBot="1" x14ac:dyDescent="0.3">
      <c r="A165" s="279" t="s">
        <v>297</v>
      </c>
      <c r="B165" s="308" t="s">
        <v>298</v>
      </c>
      <c r="C165" s="309" t="s">
        <v>564</v>
      </c>
      <c r="D165" s="282" t="s">
        <v>299</v>
      </c>
      <c r="E165" s="186"/>
      <c r="F165" s="186"/>
      <c r="G165" s="186"/>
      <c r="H165" s="186"/>
      <c r="I165" s="186"/>
      <c r="J165" s="187"/>
    </row>
    <row r="166" spans="1:10" ht="30.75" thickBot="1" x14ac:dyDescent="0.3">
      <c r="A166" s="279" t="s">
        <v>297</v>
      </c>
      <c r="B166" s="308" t="s">
        <v>298</v>
      </c>
      <c r="C166" s="309"/>
      <c r="D166" s="282"/>
      <c r="E166" s="186"/>
      <c r="F166" s="186"/>
      <c r="G166" s="186"/>
      <c r="H166" s="186"/>
      <c r="I166" s="186"/>
      <c r="J166" s="187"/>
    </row>
    <row r="167" spans="1:10" ht="30.75" thickBot="1" x14ac:dyDescent="0.3">
      <c r="A167" s="279" t="s">
        <v>297</v>
      </c>
      <c r="B167" s="308" t="s">
        <v>298</v>
      </c>
      <c r="C167" s="309" t="s">
        <v>677</v>
      </c>
      <c r="D167" s="282" t="s">
        <v>300</v>
      </c>
      <c r="E167" s="186"/>
      <c r="F167" s="186"/>
      <c r="G167" s="186"/>
      <c r="H167" s="186"/>
      <c r="I167" s="186"/>
      <c r="J167" s="187"/>
    </row>
    <row r="168" spans="1:10" ht="30.75" thickBot="1" x14ac:dyDescent="0.3">
      <c r="A168" s="279" t="s">
        <v>297</v>
      </c>
      <c r="B168" s="308" t="s">
        <v>298</v>
      </c>
      <c r="C168" s="309" t="s">
        <v>678</v>
      </c>
      <c r="D168" s="282" t="s">
        <v>679</v>
      </c>
      <c r="E168" s="186"/>
      <c r="F168" s="186"/>
      <c r="G168" s="186"/>
      <c r="H168" s="186"/>
      <c r="I168" s="186"/>
      <c r="J168" s="187"/>
    </row>
    <row r="169" spans="1:10" ht="15.75" thickBot="1" x14ac:dyDescent="0.3">
      <c r="A169" s="279" t="s">
        <v>297</v>
      </c>
      <c r="B169" s="308" t="s">
        <v>680</v>
      </c>
      <c r="C169" s="309" t="s">
        <v>681</v>
      </c>
      <c r="D169" s="282" t="s">
        <v>682</v>
      </c>
      <c r="E169" s="186"/>
      <c r="F169" s="186"/>
      <c r="G169" s="186"/>
      <c r="H169" s="186"/>
      <c r="I169" s="186"/>
      <c r="J169" s="187"/>
    </row>
    <row r="170" spans="1:10" ht="30.75" thickBot="1" x14ac:dyDescent="0.3">
      <c r="A170" s="279" t="s">
        <v>297</v>
      </c>
      <c r="B170" s="308" t="s">
        <v>683</v>
      </c>
      <c r="C170" s="309" t="s">
        <v>684</v>
      </c>
      <c r="D170" s="282" t="s">
        <v>685</v>
      </c>
      <c r="E170" s="186"/>
      <c r="F170" s="186"/>
      <c r="G170" s="186"/>
      <c r="H170" s="186"/>
      <c r="I170" s="186"/>
      <c r="J170" s="187"/>
    </row>
    <row r="171" spans="1:10" ht="45.75" thickBot="1" x14ac:dyDescent="0.3">
      <c r="A171" s="279" t="s">
        <v>301</v>
      </c>
      <c r="B171" s="311" t="s">
        <v>302</v>
      </c>
      <c r="C171" s="312" t="s">
        <v>303</v>
      </c>
      <c r="D171" s="282" t="s">
        <v>304</v>
      </c>
      <c r="E171" s="186"/>
      <c r="F171" s="186"/>
      <c r="G171" s="186"/>
      <c r="H171" s="186"/>
      <c r="I171" s="186"/>
      <c r="J171" s="187"/>
    </row>
    <row r="172" spans="1:10" ht="30.75" thickBot="1" x14ac:dyDescent="0.3">
      <c r="A172" s="279" t="s">
        <v>301</v>
      </c>
      <c r="B172" s="311" t="s">
        <v>305</v>
      </c>
      <c r="C172" s="312" t="s">
        <v>306</v>
      </c>
      <c r="D172" s="282" t="s">
        <v>307</v>
      </c>
      <c r="E172" s="186"/>
      <c r="F172" s="186"/>
      <c r="G172" s="186"/>
      <c r="H172" s="186"/>
      <c r="I172" s="186"/>
      <c r="J172" s="187"/>
    </row>
    <row r="173" spans="1:10" ht="30.75" thickBot="1" x14ac:dyDescent="0.3">
      <c r="A173" s="279" t="s">
        <v>301</v>
      </c>
      <c r="B173" s="311" t="s">
        <v>305</v>
      </c>
      <c r="C173" s="312" t="s">
        <v>308</v>
      </c>
      <c r="D173" s="285" t="s">
        <v>686</v>
      </c>
      <c r="E173" s="186"/>
      <c r="F173" s="186"/>
      <c r="G173" s="186"/>
      <c r="H173" s="186"/>
      <c r="I173" s="186"/>
      <c r="J173" s="187"/>
    </row>
    <row r="174" spans="1:10" ht="30.75" thickBot="1" x14ac:dyDescent="0.3">
      <c r="A174" s="279" t="s">
        <v>301</v>
      </c>
      <c r="B174" s="311" t="s">
        <v>305</v>
      </c>
      <c r="C174" s="312" t="s">
        <v>308</v>
      </c>
      <c r="D174" s="285" t="s">
        <v>687</v>
      </c>
      <c r="E174" s="186"/>
      <c r="F174" s="186"/>
      <c r="G174" s="186"/>
      <c r="H174" s="186"/>
      <c r="I174" s="186"/>
      <c r="J174" s="187"/>
    </row>
    <row r="175" spans="1:10" ht="30.75" thickBot="1" x14ac:dyDescent="0.3">
      <c r="A175" s="279" t="s">
        <v>301</v>
      </c>
      <c r="B175" s="311" t="s">
        <v>305</v>
      </c>
      <c r="C175" s="312" t="s">
        <v>309</v>
      </c>
      <c r="D175" s="282" t="s">
        <v>310</v>
      </c>
      <c r="E175" s="186"/>
      <c r="F175" s="186"/>
      <c r="G175" s="186"/>
      <c r="H175" s="186"/>
      <c r="I175" s="186"/>
      <c r="J175" s="187"/>
    </row>
    <row r="176" spans="1:10" ht="30.75" thickBot="1" x14ac:dyDescent="0.3">
      <c r="A176" s="279" t="s">
        <v>301</v>
      </c>
      <c r="B176" s="311" t="s">
        <v>510</v>
      </c>
      <c r="C176" s="312" t="s">
        <v>511</v>
      </c>
      <c r="D176" s="282" t="s">
        <v>311</v>
      </c>
      <c r="E176" s="186"/>
      <c r="F176" s="186"/>
      <c r="G176" s="186"/>
      <c r="H176" s="186"/>
      <c r="I176" s="186"/>
      <c r="J176" s="187"/>
    </row>
    <row r="177" spans="1:10" ht="45.75" thickBot="1" x14ac:dyDescent="0.3">
      <c r="A177" s="279" t="s">
        <v>301</v>
      </c>
      <c r="B177" s="311" t="s">
        <v>510</v>
      </c>
      <c r="C177" s="312" t="s">
        <v>512</v>
      </c>
      <c r="D177" s="282" t="s">
        <v>513</v>
      </c>
      <c r="E177" s="186"/>
      <c r="F177" s="186"/>
      <c r="G177" s="186"/>
      <c r="H177" s="186"/>
      <c r="I177" s="186"/>
      <c r="J177" s="187"/>
    </row>
    <row r="178" spans="1:10" ht="30.75" thickBot="1" x14ac:dyDescent="0.3">
      <c r="A178" s="279" t="s">
        <v>301</v>
      </c>
      <c r="B178" s="311" t="s">
        <v>510</v>
      </c>
      <c r="C178" s="312" t="s">
        <v>688</v>
      </c>
      <c r="D178" s="282" t="s">
        <v>514</v>
      </c>
      <c r="E178" s="186"/>
      <c r="F178" s="186"/>
      <c r="G178" s="186"/>
      <c r="H178" s="186"/>
      <c r="I178" s="186"/>
      <c r="J178" s="187"/>
    </row>
    <row r="179" spans="1:10" ht="45.75" thickBot="1" x14ac:dyDescent="0.3">
      <c r="A179" s="279" t="s">
        <v>301</v>
      </c>
      <c r="B179" s="311" t="s">
        <v>510</v>
      </c>
      <c r="C179" s="312" t="s">
        <v>689</v>
      </c>
      <c r="D179" s="282" t="s">
        <v>515</v>
      </c>
      <c r="E179" s="186"/>
      <c r="F179" s="186"/>
      <c r="G179" s="186"/>
      <c r="H179" s="186"/>
      <c r="I179" s="186"/>
      <c r="J179" s="187"/>
    </row>
    <row r="180" spans="1:10" ht="30.75" thickBot="1" x14ac:dyDescent="0.3">
      <c r="A180" s="279" t="s">
        <v>301</v>
      </c>
      <c r="B180" s="311" t="s">
        <v>510</v>
      </c>
      <c r="C180" s="312" t="s">
        <v>690</v>
      </c>
      <c r="D180" s="282" t="s">
        <v>691</v>
      </c>
      <c r="E180" s="186"/>
      <c r="F180" s="186"/>
      <c r="G180" s="186"/>
      <c r="H180" s="186"/>
      <c r="I180" s="186"/>
      <c r="J180" s="187"/>
    </row>
    <row r="181" spans="1:10" ht="75.75" thickBot="1" x14ac:dyDescent="0.3">
      <c r="A181" s="279" t="s">
        <v>312</v>
      </c>
      <c r="B181" s="313" t="s">
        <v>516</v>
      </c>
      <c r="C181" s="314" t="s">
        <v>517</v>
      </c>
      <c r="D181" s="282" t="s">
        <v>692</v>
      </c>
      <c r="E181" s="186"/>
      <c r="F181" s="186"/>
      <c r="G181" s="186"/>
      <c r="H181" s="186"/>
      <c r="I181" s="186"/>
      <c r="J181" s="187"/>
    </row>
    <row r="182" spans="1:10" ht="45.75" thickBot="1" x14ac:dyDescent="0.3">
      <c r="A182" s="279" t="s">
        <v>312</v>
      </c>
      <c r="B182" s="313" t="s">
        <v>516</v>
      </c>
      <c r="C182" s="314" t="s">
        <v>693</v>
      </c>
      <c r="D182" s="282" t="s">
        <v>694</v>
      </c>
      <c r="E182" s="186"/>
      <c r="F182" s="186"/>
      <c r="G182" s="186"/>
      <c r="H182" s="186"/>
      <c r="I182" s="186"/>
      <c r="J182" s="187"/>
    </row>
    <row r="183" spans="1:10" ht="45.75" thickBot="1" x14ac:dyDescent="0.3">
      <c r="A183" s="279" t="s">
        <v>312</v>
      </c>
      <c r="B183" s="313" t="s">
        <v>516</v>
      </c>
      <c r="C183" s="314" t="s">
        <v>518</v>
      </c>
      <c r="D183" s="282" t="s">
        <v>695</v>
      </c>
      <c r="E183" s="186"/>
      <c r="F183" s="186"/>
      <c r="G183" s="186"/>
      <c r="H183" s="186"/>
      <c r="I183" s="186"/>
      <c r="J183" s="187"/>
    </row>
    <row r="184" spans="1:10" ht="45.75" thickBot="1" x14ac:dyDescent="0.3">
      <c r="A184" s="279" t="s">
        <v>312</v>
      </c>
      <c r="B184" s="313" t="s">
        <v>519</v>
      </c>
      <c r="C184" s="314" t="s">
        <v>520</v>
      </c>
      <c r="D184" s="282" t="s">
        <v>696</v>
      </c>
      <c r="E184" s="186"/>
      <c r="F184" s="186"/>
      <c r="G184" s="186"/>
      <c r="H184" s="186"/>
      <c r="I184" s="186"/>
      <c r="J184" s="187"/>
    </row>
    <row r="185" spans="1:10" ht="45.75" thickBot="1" x14ac:dyDescent="0.3">
      <c r="A185" s="279" t="s">
        <v>312</v>
      </c>
      <c r="B185" s="313" t="s">
        <v>519</v>
      </c>
      <c r="C185" s="314" t="s">
        <v>521</v>
      </c>
      <c r="D185" s="282" t="s">
        <v>697</v>
      </c>
      <c r="E185" s="186"/>
      <c r="F185" s="186"/>
      <c r="G185" s="186"/>
      <c r="H185" s="186"/>
      <c r="I185" s="186"/>
      <c r="J185" s="187"/>
    </row>
    <row r="186" spans="1:10" ht="45.75" thickBot="1" x14ac:dyDescent="0.3">
      <c r="A186" s="279" t="s">
        <v>312</v>
      </c>
      <c r="B186" s="313" t="s">
        <v>522</v>
      </c>
      <c r="C186" s="314" t="s">
        <v>523</v>
      </c>
      <c r="D186" s="285" t="s">
        <v>698</v>
      </c>
      <c r="E186" s="186"/>
      <c r="F186" s="186"/>
      <c r="G186" s="186"/>
      <c r="H186" s="186"/>
      <c r="I186" s="186"/>
      <c r="J186" s="187"/>
    </row>
    <row r="187" spans="1:10" ht="45.75" thickBot="1" x14ac:dyDescent="0.3">
      <c r="A187" s="279" t="s">
        <v>312</v>
      </c>
      <c r="B187" s="313" t="s">
        <v>522</v>
      </c>
      <c r="C187" s="314" t="s">
        <v>524</v>
      </c>
      <c r="D187" s="285" t="s">
        <v>699</v>
      </c>
      <c r="E187" s="186"/>
      <c r="F187" s="186"/>
      <c r="G187" s="186"/>
      <c r="H187" s="186"/>
      <c r="I187" s="186"/>
      <c r="J187" s="187"/>
    </row>
    <row r="188" spans="1:10" ht="45.75" thickBot="1" x14ac:dyDescent="0.3">
      <c r="A188" s="279" t="s">
        <v>313</v>
      </c>
      <c r="B188" s="315" t="s">
        <v>700</v>
      </c>
      <c r="C188" s="316" t="s">
        <v>701</v>
      </c>
      <c r="D188" s="282" t="s">
        <v>702</v>
      </c>
      <c r="E188" s="186"/>
      <c r="F188" s="186"/>
      <c r="G188" s="186"/>
      <c r="H188" s="186"/>
      <c r="I188" s="186"/>
      <c r="J188" s="187"/>
    </row>
    <row r="189" spans="1:10" ht="15.75" thickBot="1" x14ac:dyDescent="0.3">
      <c r="A189" s="279" t="s">
        <v>313</v>
      </c>
      <c r="B189" s="315"/>
      <c r="C189" s="316"/>
      <c r="D189" s="318"/>
      <c r="E189" s="186"/>
      <c r="F189" s="186"/>
      <c r="G189" s="186"/>
      <c r="H189" s="186"/>
      <c r="I189" s="186"/>
      <c r="J189" s="187"/>
    </row>
    <row r="190" spans="1:10" ht="45.75" thickBot="1" x14ac:dyDescent="0.3">
      <c r="A190" s="279" t="s">
        <v>313</v>
      </c>
      <c r="B190" s="315" t="s">
        <v>703</v>
      </c>
      <c r="C190" s="276" t="s">
        <v>704</v>
      </c>
      <c r="D190" s="320" t="s">
        <v>705</v>
      </c>
      <c r="E190" s="317"/>
      <c r="F190" s="186"/>
      <c r="G190" s="186"/>
      <c r="H190" s="186"/>
      <c r="I190" s="186"/>
      <c r="J190" s="187"/>
    </row>
    <row r="191" spans="1:10" ht="45.75" thickBot="1" x14ac:dyDescent="0.3">
      <c r="A191" s="279" t="s">
        <v>313</v>
      </c>
      <c r="B191" s="315" t="s">
        <v>703</v>
      </c>
      <c r="C191" s="276" t="s">
        <v>704</v>
      </c>
      <c r="D191" s="321" t="s">
        <v>706</v>
      </c>
      <c r="E191" s="317"/>
      <c r="F191" s="186"/>
      <c r="G191" s="186"/>
      <c r="H191" s="186"/>
      <c r="I191" s="186"/>
      <c r="J191" s="187"/>
    </row>
    <row r="192" spans="1:10" ht="45.75" thickBot="1" x14ac:dyDescent="0.3">
      <c r="A192" s="279" t="s">
        <v>313</v>
      </c>
      <c r="B192" s="315" t="s">
        <v>703</v>
      </c>
      <c r="C192" s="276" t="s">
        <v>704</v>
      </c>
      <c r="D192" s="321" t="s">
        <v>707</v>
      </c>
      <c r="E192" s="317"/>
      <c r="F192" s="186"/>
      <c r="G192" s="186"/>
      <c r="H192" s="186"/>
      <c r="I192" s="186"/>
      <c r="J192" s="187"/>
    </row>
    <row r="193" spans="1:10" ht="45.75" thickBot="1" x14ac:dyDescent="0.3">
      <c r="A193" s="279" t="s">
        <v>313</v>
      </c>
      <c r="B193" s="315" t="s">
        <v>703</v>
      </c>
      <c r="C193" s="276" t="s">
        <v>704</v>
      </c>
      <c r="D193" s="321" t="s">
        <v>708</v>
      </c>
      <c r="E193" s="317"/>
      <c r="F193" s="186"/>
      <c r="G193" s="186"/>
      <c r="H193" s="186"/>
      <c r="I193" s="186"/>
      <c r="J193" s="187"/>
    </row>
    <row r="194" spans="1:10" ht="30.75" thickBot="1" x14ac:dyDescent="0.3">
      <c r="A194" s="279" t="s">
        <v>313</v>
      </c>
      <c r="B194" s="315" t="s">
        <v>703</v>
      </c>
      <c r="C194" s="276" t="s">
        <v>709</v>
      </c>
      <c r="D194" s="321" t="s">
        <v>710</v>
      </c>
      <c r="E194" s="317"/>
      <c r="F194" s="186"/>
      <c r="G194" s="186"/>
      <c r="H194" s="186"/>
      <c r="I194" s="186"/>
      <c r="J194" s="187"/>
    </row>
    <row r="195" spans="1:10" ht="30.75" thickBot="1" x14ac:dyDescent="0.3">
      <c r="A195" s="279" t="s">
        <v>313</v>
      </c>
      <c r="B195" s="315" t="s">
        <v>703</v>
      </c>
      <c r="C195" s="276" t="s">
        <v>709</v>
      </c>
      <c r="D195" s="322" t="s">
        <v>711</v>
      </c>
      <c r="E195" s="317"/>
      <c r="F195" s="186"/>
      <c r="G195" s="186"/>
      <c r="H195" s="186"/>
      <c r="I195" s="186"/>
      <c r="J195" s="187"/>
    </row>
    <row r="196" spans="1:10" ht="30.75" thickBot="1" x14ac:dyDescent="0.3">
      <c r="A196" s="279" t="s">
        <v>313</v>
      </c>
      <c r="B196" s="315" t="s">
        <v>703</v>
      </c>
      <c r="C196" s="316" t="s">
        <v>712</v>
      </c>
      <c r="D196" s="319" t="s">
        <v>713</v>
      </c>
      <c r="E196" s="186"/>
      <c r="F196" s="186"/>
      <c r="G196" s="186"/>
      <c r="H196" s="186"/>
      <c r="I196" s="186"/>
      <c r="J196" s="187"/>
    </row>
    <row r="197" spans="1:10" ht="30.75" thickBot="1" x14ac:dyDescent="0.3">
      <c r="A197" s="279" t="s">
        <v>313</v>
      </c>
      <c r="B197" s="315" t="s">
        <v>714</v>
      </c>
      <c r="C197" s="316" t="s">
        <v>715</v>
      </c>
      <c r="D197" s="282" t="s">
        <v>716</v>
      </c>
      <c r="E197" s="186"/>
      <c r="F197" s="186"/>
      <c r="G197" s="186"/>
      <c r="H197" s="186"/>
      <c r="I197" s="186"/>
      <c r="J197" s="187"/>
    </row>
    <row r="198" spans="1:10" ht="30.75" thickBot="1" x14ac:dyDescent="0.3">
      <c r="A198" s="279" t="s">
        <v>313</v>
      </c>
      <c r="B198" s="315" t="s">
        <v>717</v>
      </c>
      <c r="C198" s="316" t="s">
        <v>718</v>
      </c>
      <c r="D198" s="282" t="s">
        <v>719</v>
      </c>
      <c r="E198" s="186"/>
      <c r="F198" s="186"/>
      <c r="G198" s="186"/>
      <c r="H198" s="186"/>
      <c r="I198" s="186"/>
      <c r="J198" s="187"/>
    </row>
    <row r="199" spans="1:10" ht="30.75" thickBot="1" x14ac:dyDescent="0.3">
      <c r="A199" s="279" t="s">
        <v>313</v>
      </c>
      <c r="B199" s="315" t="s">
        <v>720</v>
      </c>
      <c r="C199" s="316" t="s">
        <v>721</v>
      </c>
      <c r="D199" s="282" t="s">
        <v>722</v>
      </c>
      <c r="E199" s="186"/>
      <c r="F199" s="186"/>
      <c r="G199" s="186"/>
      <c r="H199" s="186"/>
      <c r="I199" s="186"/>
      <c r="J199" s="187"/>
    </row>
    <row r="200" spans="1:10" ht="15.75" thickBot="1" x14ac:dyDescent="0.3">
      <c r="A200" s="271"/>
      <c r="B200" s="271"/>
      <c r="C200" s="272"/>
      <c r="D200" s="271"/>
    </row>
    <row r="201" spans="1:10" ht="15.75" thickBot="1" x14ac:dyDescent="0.3">
      <c r="A201" s="271"/>
      <c r="B201" s="271"/>
      <c r="C201" s="272"/>
      <c r="D201" s="271"/>
    </row>
    <row r="202" spans="1:10" ht="15.75" thickBot="1" x14ac:dyDescent="0.3">
      <c r="A202" s="271"/>
      <c r="B202" s="271"/>
      <c r="C202" s="272"/>
      <c r="D202" s="271"/>
    </row>
    <row r="203" spans="1:10" ht="15.75" thickBot="1" x14ac:dyDescent="0.3">
      <c r="A203" s="271"/>
      <c r="B203" s="271"/>
      <c r="C203" s="272"/>
      <c r="D203" s="271"/>
    </row>
    <row r="204" spans="1:10" ht="15.75" thickBot="1" x14ac:dyDescent="0.3">
      <c r="A204" s="271"/>
      <c r="B204" s="271"/>
      <c r="C204" s="272"/>
      <c r="D204" s="271"/>
    </row>
    <row r="205" spans="1:10" ht="15.75" thickBot="1" x14ac:dyDescent="0.3">
      <c r="A205" s="271"/>
      <c r="B205" s="271"/>
      <c r="C205" s="272"/>
      <c r="D205" s="271"/>
    </row>
    <row r="206" spans="1:10" ht="15.75" thickBot="1" x14ac:dyDescent="0.3">
      <c r="A206" s="271"/>
      <c r="B206" s="271"/>
      <c r="C206" s="272"/>
      <c r="D206" s="271"/>
    </row>
    <row r="207" spans="1:10" ht="15.75" thickBot="1" x14ac:dyDescent="0.3">
      <c r="A207" s="271"/>
      <c r="B207" s="271"/>
      <c r="C207" s="272"/>
      <c r="D207" s="271"/>
    </row>
    <row r="208" spans="1:10" ht="15.75" thickBot="1" x14ac:dyDescent="0.3">
      <c r="A208" s="271"/>
      <c r="B208" s="271"/>
      <c r="C208" s="272"/>
      <c r="D208" s="271"/>
    </row>
    <row r="209" spans="1:4" ht="15.75" thickBot="1" x14ac:dyDescent="0.3">
      <c r="A209" s="271"/>
      <c r="B209" s="271"/>
      <c r="C209" s="272"/>
      <c r="D209" s="271"/>
    </row>
    <row r="210" spans="1:4" ht="15.75" thickBot="1" x14ac:dyDescent="0.3">
      <c r="A210" s="271"/>
      <c r="B210" s="271"/>
      <c r="C210" s="272"/>
      <c r="D210" s="271"/>
    </row>
    <row r="211" spans="1:4" ht="15.75" thickBot="1" x14ac:dyDescent="0.3">
      <c r="A211" s="271"/>
      <c r="B211" s="271"/>
      <c r="C211" s="272"/>
      <c r="D211" s="271"/>
    </row>
    <row r="212" spans="1:4" ht="15.75" thickBot="1" x14ac:dyDescent="0.3">
      <c r="A212" s="271"/>
      <c r="B212" s="271"/>
      <c r="C212" s="272"/>
      <c r="D212" s="271"/>
    </row>
    <row r="213" spans="1:4" ht="15.75" thickBot="1" x14ac:dyDescent="0.3">
      <c r="A213" s="271"/>
      <c r="B213" s="271"/>
      <c r="C213" s="272"/>
      <c r="D213" s="271"/>
    </row>
    <row r="214" spans="1:4" ht="15.75" thickBot="1" x14ac:dyDescent="0.3">
      <c r="A214" s="271"/>
      <c r="B214" s="271"/>
      <c r="C214" s="272"/>
      <c r="D214" s="271"/>
    </row>
    <row r="215" spans="1:4" ht="15.75" thickBot="1" x14ac:dyDescent="0.3">
      <c r="A215" s="271"/>
      <c r="B215" s="271"/>
      <c r="C215" s="272"/>
      <c r="D215" s="271"/>
    </row>
    <row r="216" spans="1:4" ht="15.75" thickBot="1" x14ac:dyDescent="0.3">
      <c r="A216" s="271"/>
      <c r="B216" s="271"/>
      <c r="C216" s="272"/>
      <c r="D216" s="271"/>
    </row>
    <row r="217" spans="1:4" ht="15.75" thickBot="1" x14ac:dyDescent="0.3">
      <c r="A217" s="271"/>
      <c r="B217" s="271"/>
      <c r="C217" s="272"/>
      <c r="D217" s="271"/>
    </row>
    <row r="218" spans="1:4" ht="15.75" thickBot="1" x14ac:dyDescent="0.3">
      <c r="A218" s="271"/>
      <c r="B218" s="271"/>
      <c r="C218" s="272"/>
      <c r="D218" s="271"/>
    </row>
    <row r="219" spans="1:4" ht="15.75" thickBot="1" x14ac:dyDescent="0.3">
      <c r="A219" s="271"/>
      <c r="B219" s="271"/>
      <c r="C219" s="272"/>
      <c r="D219" s="271"/>
    </row>
    <row r="220" spans="1:4" ht="15.75" thickBot="1" x14ac:dyDescent="0.3">
      <c r="A220" s="271"/>
      <c r="B220" s="271"/>
      <c r="C220" s="272"/>
      <c r="D220" s="271"/>
    </row>
    <row r="221" spans="1:4" ht="15.75" thickBot="1" x14ac:dyDescent="0.3">
      <c r="A221" s="271"/>
      <c r="B221" s="271"/>
      <c r="C221" s="272"/>
      <c r="D221" s="271"/>
    </row>
    <row r="222" spans="1:4" ht="15.75" thickBot="1" x14ac:dyDescent="0.3">
      <c r="A222" s="271"/>
      <c r="B222" s="271"/>
      <c r="C222" s="272"/>
      <c r="D222" s="271"/>
    </row>
    <row r="223" spans="1:4" ht="15.75" thickBot="1" x14ac:dyDescent="0.3">
      <c r="A223" s="271"/>
      <c r="B223" s="271"/>
      <c r="C223" s="272"/>
      <c r="D223" s="271"/>
    </row>
    <row r="224" spans="1:4" ht="15.75" thickBot="1" x14ac:dyDescent="0.3">
      <c r="A224" s="271"/>
      <c r="B224" s="271"/>
      <c r="C224" s="272"/>
      <c r="D224" s="271"/>
    </row>
    <row r="225" spans="1:4" ht="15.75" thickBot="1" x14ac:dyDescent="0.3">
      <c r="A225" s="271"/>
      <c r="B225" s="271"/>
      <c r="C225" s="272"/>
      <c r="D225" s="271"/>
    </row>
    <row r="226" spans="1:4" ht="15.75" thickBot="1" x14ac:dyDescent="0.3">
      <c r="A226" s="271"/>
      <c r="B226" s="271"/>
      <c r="C226" s="272"/>
      <c r="D226" s="271"/>
    </row>
    <row r="227" spans="1:4" ht="15.75" thickBot="1" x14ac:dyDescent="0.3">
      <c r="A227" s="271"/>
      <c r="B227" s="271"/>
      <c r="C227" s="272"/>
      <c r="D227" s="271"/>
    </row>
    <row r="228" spans="1:4" ht="15.75" thickBot="1" x14ac:dyDescent="0.3">
      <c r="A228" s="271"/>
      <c r="B228" s="271"/>
      <c r="C228" s="272"/>
      <c r="D228" s="271"/>
    </row>
  </sheetData>
  <mergeCells count="1">
    <mergeCell ref="A1:J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15</vt:i4>
      </vt:variant>
    </vt:vector>
  </HeadingPairs>
  <TitlesOfParts>
    <vt:vector size="15" baseType="lpstr">
      <vt:lpstr>Guidedutilisation</vt:lpstr>
      <vt:lpstr>Liste des pièces à fournir</vt:lpstr>
      <vt:lpstr>III Formulaire demande subventi</vt:lpstr>
      <vt:lpstr>IV.1 Budget prev Structure</vt:lpstr>
      <vt:lpstr>IV.2 Plan charge personnel</vt:lpstr>
      <vt:lpstr>IV.3 Calcul jours</vt:lpstr>
      <vt:lpstr>V.1 Budget prev dossier</vt:lpstr>
      <vt:lpstr>V.2 Budget prev détail </vt:lpstr>
      <vt:lpstr>VI.1 Temps par action</vt:lpstr>
      <vt:lpstr>VI.2 Temps des personnels</vt:lpstr>
      <vt:lpstr>VI.3 Frais de personnel</vt:lpstr>
      <vt:lpstr>VII Frais de mission</vt:lpstr>
      <vt:lpstr>VIII Frais spécifiques</vt:lpstr>
      <vt:lpstr>IX Charges indirectes</vt:lpstr>
      <vt:lpstr>X Delegation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RIGAL Manon</dc:creator>
  <cp:lastModifiedBy>JEHANNO Tifenn</cp:lastModifiedBy>
  <cp:revision>0</cp:revision>
  <cp:lastPrinted>2017-08-07T15:33:44Z</cp:lastPrinted>
  <dcterms:created xsi:type="dcterms:W3CDTF">2017-06-14T12:59:55Z</dcterms:created>
  <dcterms:modified xsi:type="dcterms:W3CDTF">2021-10-29T13:39:12Z</dcterms:modified>
  <dc:language>fr-FR</dc:language>
</cp:coreProperties>
</file>