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CREA AV DISPOSITIF ET FICHES\_DISPOSITIF CREA AV 2023-2026\_FICHES\"/>
    </mc:Choice>
  </mc:AlternateContent>
  <xr:revisionPtr revIDLastSave="0" documentId="13_ncr:1_{3CD64F6E-4550-463C-86B7-9647EBDC77C7}" xr6:coauthVersionLast="47" xr6:coauthVersionMax="47" xr10:uidLastSave="{00000000-0000-0000-0000-000000000000}"/>
  <bookViews>
    <workbookView xWindow="25080" yWindow="-630" windowWidth="29040" windowHeight="15990" tabRatio="885" xr2:uid="{00000000-000D-0000-FFFF-FFFF00000000}"/>
  </bookViews>
  <sheets>
    <sheet name="0_PAGE_1" sheetId="37" r:id="rId1"/>
    <sheet name="1_TITRE" sheetId="16" r:id="rId2"/>
    <sheet name="2_PROD" sheetId="30" r:id="rId3"/>
    <sheet name="3_ENTREPRISE" sheetId="39" r:id="rId4"/>
    <sheet name="4_AUTEURICES" sheetId="33" r:id="rId5"/>
    <sheet name="5_INTERPRETES" sheetId="9" r:id="rId6"/>
    <sheet name="6_TOURNAGE" sheetId="1" r:id="rId7"/>
    <sheet name="7_DEVIS" sheetId="12" r:id="rId8"/>
    <sheet name="8_PLAN DE FI" sheetId="15" r:id="rId9"/>
    <sheet name="9_FIN" sheetId="6" r:id="rId10"/>
    <sheet name="INSTRUCTION" sheetId="35" state="hidden" r:id="rId11"/>
    <sheet name="LIGNE" sheetId="31" state="hidden" r:id="rId12"/>
  </sheets>
  <externalReferences>
    <externalReference r:id="rId13"/>
    <externalReference r:id="rId14"/>
    <externalReference r:id="rId15"/>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7">'7_DEVIS'!$1:$1</definedName>
    <definedName name="_xlnm.Print_Titles" localSheetId="8">'8_PLAN DE FI'!$1:$1</definedName>
    <definedName name="Plafond">[2]RESERVE!#REF!</definedName>
    <definedName name="Plancher">[2]RESERVE!#REF!</definedName>
    <definedName name="Taux">[2]RESERVE!#REF!</definedName>
    <definedName name="_xlnm.Print_Area" localSheetId="0">'0_PAGE_1'!$A$1:$N$30</definedName>
    <definedName name="_xlnm.Print_Area" localSheetId="1">'1_TITRE'!$A$1:$N$29</definedName>
    <definedName name="_xlnm.Print_Area" localSheetId="2">'2_PROD'!$A$1:$N$20</definedName>
    <definedName name="_xlnm.Print_Area" localSheetId="3">'3_ENTREPRISE'!$A$1:$N$37</definedName>
    <definedName name="_xlnm.Print_Area" localSheetId="4">'4_AUTEURICES'!$A$1:$N$35</definedName>
    <definedName name="_xlnm.Print_Area" localSheetId="5">'5_INTERPRETES'!$A$1:$N$29</definedName>
    <definedName name="_xlnm.Print_Area" localSheetId="6">'6_TOURNAGE'!$A$1:$N$34</definedName>
    <definedName name="_xlnm.Print_Area" localSheetId="7">'7_DEVIS'!$A$1:$G$55</definedName>
    <definedName name="_xlnm.Print_Area" localSheetId="8">'8_PLAN DE FI'!$A$1:$E$102</definedName>
    <definedName name="_xlnm.Print_Area" localSheetId="9">'9_FIN'!$A$1:$N$20</definedName>
    <definedName name="_xlnm.Print_Area" localSheetId="10">INSTRUCTION!$A$1:$L$23</definedName>
    <definedName name="_xlnm.Print_Area" localSheetId="11">LIGNE!$A$1:$BE$2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 i="31" l="1"/>
  <c r="P2" i="31"/>
  <c r="J2" i="31"/>
  <c r="BD2" i="31"/>
  <c r="BC2" i="31" l="1"/>
  <c r="K2" i="31"/>
  <c r="D2" i="31"/>
  <c r="D33" i="12"/>
  <c r="D62" i="12" s="1"/>
  <c r="F33" i="12"/>
  <c r="F62" i="12" s="1"/>
  <c r="E16" i="12"/>
  <c r="E17" i="12"/>
  <c r="E18" i="12"/>
  <c r="E19" i="12"/>
  <c r="E22" i="12"/>
  <c r="E23" i="12"/>
  <c r="E24" i="12"/>
  <c r="E25" i="12"/>
  <c r="E28" i="12"/>
  <c r="E29" i="12"/>
  <c r="E30" i="12"/>
  <c r="E31" i="12"/>
  <c r="E32" i="12"/>
  <c r="D26" i="12"/>
  <c r="D61" i="12" s="1"/>
  <c r="F26" i="12"/>
  <c r="G26" i="12" s="1"/>
  <c r="G61" i="12" s="1"/>
  <c r="C26" i="12"/>
  <c r="C61" i="12" s="1"/>
  <c r="F20" i="12"/>
  <c r="G20" i="12" s="1"/>
  <c r="G60" i="12" s="1"/>
  <c r="D20" i="12"/>
  <c r="D60" i="12" s="1"/>
  <c r="C20" i="12"/>
  <c r="C60" i="12" s="1"/>
  <c r="F14" i="12"/>
  <c r="F59" i="12" s="1"/>
  <c r="D14" i="12"/>
  <c r="D59" i="12" s="1"/>
  <c r="C14" i="12"/>
  <c r="C59" i="12" s="1"/>
  <c r="F2" i="31"/>
  <c r="C97" i="15"/>
  <c r="C99" i="15" s="1"/>
  <c r="C88" i="15"/>
  <c r="C79" i="15"/>
  <c r="C59" i="15"/>
  <c r="C55" i="15"/>
  <c r="C49" i="15"/>
  <c r="C40" i="15"/>
  <c r="C32" i="15"/>
  <c r="C28" i="15"/>
  <c r="C24" i="15"/>
  <c r="C20" i="15"/>
  <c r="C11" i="15"/>
  <c r="B3" i="15"/>
  <c r="C2" i="15"/>
  <c r="B1" i="12"/>
  <c r="G68" i="12"/>
  <c r="F68" i="12"/>
  <c r="D68" i="12"/>
  <c r="C68" i="12"/>
  <c r="G67" i="12"/>
  <c r="F67" i="12"/>
  <c r="D67" i="12"/>
  <c r="C67" i="12"/>
  <c r="B66" i="12"/>
  <c r="A66" i="12"/>
  <c r="B65" i="12"/>
  <c r="A65" i="12"/>
  <c r="B64" i="12"/>
  <c r="A64" i="12"/>
  <c r="B63" i="12"/>
  <c r="A63" i="12"/>
  <c r="B62" i="12"/>
  <c r="A62" i="12"/>
  <c r="B61" i="12"/>
  <c r="A61" i="12"/>
  <c r="B60" i="12"/>
  <c r="A60" i="12"/>
  <c r="B59" i="12"/>
  <c r="A59" i="12"/>
  <c r="B58" i="12"/>
  <c r="A58" i="12"/>
  <c r="E54" i="12"/>
  <c r="E68" i="12" s="1"/>
  <c r="E53" i="12"/>
  <c r="E67" i="12" s="1"/>
  <c r="E51" i="12"/>
  <c r="E50" i="12"/>
  <c r="E49" i="12"/>
  <c r="E48" i="12"/>
  <c r="E47" i="12"/>
  <c r="G46" i="12"/>
  <c r="F46" i="12"/>
  <c r="D46" i="12"/>
  <c r="C46" i="12"/>
  <c r="C66" i="12" s="1"/>
  <c r="E45" i="12"/>
  <c r="E44" i="12"/>
  <c r="F43" i="12"/>
  <c r="F65" i="12" s="1"/>
  <c r="D43" i="12"/>
  <c r="D65" i="12" s="1"/>
  <c r="C43" i="12"/>
  <c r="C65" i="12" s="1"/>
  <c r="E42" i="12"/>
  <c r="F40" i="12"/>
  <c r="F64" i="12" s="1"/>
  <c r="D40" i="12"/>
  <c r="D64" i="12" s="1"/>
  <c r="C40" i="12"/>
  <c r="C64" i="12" s="1"/>
  <c r="E39" i="12"/>
  <c r="F36" i="12"/>
  <c r="F63" i="12" s="1"/>
  <c r="D36" i="12"/>
  <c r="D63" i="12" s="1"/>
  <c r="C36" i="12"/>
  <c r="C63" i="12" s="1"/>
  <c r="E35" i="12"/>
  <c r="E33" i="12" s="1"/>
  <c r="C33" i="12"/>
  <c r="C62" i="12" s="1"/>
  <c r="E27" i="12"/>
  <c r="E21" i="12"/>
  <c r="E15" i="12"/>
  <c r="E13" i="12"/>
  <c r="E12" i="12"/>
  <c r="E11" i="12"/>
  <c r="E10" i="12"/>
  <c r="E9" i="12"/>
  <c r="E8" i="12"/>
  <c r="E7" i="12"/>
  <c r="E6" i="12"/>
  <c r="E5" i="12"/>
  <c r="E4" i="12"/>
  <c r="E3" i="12"/>
  <c r="F2" i="12"/>
  <c r="F58" i="12" s="1"/>
  <c r="D2" i="12"/>
  <c r="D58" i="12" s="1"/>
  <c r="C2" i="12"/>
  <c r="C58" i="12" s="1"/>
  <c r="F5" i="39"/>
  <c r="F2" i="39"/>
  <c r="B1" i="30"/>
  <c r="F1" i="39"/>
  <c r="F1" i="33"/>
  <c r="G36" i="12" l="1"/>
  <c r="E20" i="12"/>
  <c r="E60" i="12" s="1"/>
  <c r="E26" i="12"/>
  <c r="E61" i="12" s="1"/>
  <c r="E14" i="12"/>
  <c r="E59" i="12" s="1"/>
  <c r="E46" i="12"/>
  <c r="E66" i="12" s="1"/>
  <c r="E43" i="12"/>
  <c r="E65" i="12" s="1"/>
  <c r="G33" i="12"/>
  <c r="G62" i="12" s="1"/>
  <c r="G40" i="12"/>
  <c r="G64" i="12" s="1"/>
  <c r="C52" i="12"/>
  <c r="C55" i="12" s="1"/>
  <c r="E40" i="12"/>
  <c r="E64" i="12" s="1"/>
  <c r="D52" i="12"/>
  <c r="D55" i="12" s="1"/>
  <c r="F61" i="12"/>
  <c r="E36" i="12"/>
  <c r="E63" i="12" s="1"/>
  <c r="F52" i="12"/>
  <c r="F55" i="12" s="1"/>
  <c r="E2" i="12"/>
  <c r="E58" i="12" s="1"/>
  <c r="E62" i="12"/>
  <c r="C68" i="15"/>
  <c r="C101" i="15" s="1"/>
  <c r="B68" i="15" s="1"/>
  <c r="C69" i="12"/>
  <c r="G2" i="12"/>
  <c r="G58" i="12" s="1"/>
  <c r="G14" i="12"/>
  <c r="G59" i="12" s="1"/>
  <c r="F60" i="12"/>
  <c r="D66" i="12"/>
  <c r="D69" i="12" s="1"/>
  <c r="G43" i="12"/>
  <c r="G65" i="12" s="1"/>
  <c r="F66" i="12"/>
  <c r="G66" i="12"/>
  <c r="I2" i="35"/>
  <c r="M17" i="1"/>
  <c r="M7" i="1"/>
  <c r="N24" i="33"/>
  <c r="N21" i="33"/>
  <c r="N18" i="33"/>
  <c r="G63" i="12" l="1"/>
  <c r="G69" i="12" s="1"/>
  <c r="E69" i="12"/>
  <c r="C70" i="12" s="1"/>
  <c r="G52" i="12"/>
  <c r="G55" i="12" s="1"/>
  <c r="E52" i="12"/>
  <c r="E55" i="12" s="1"/>
  <c r="F69" i="12"/>
  <c r="F70" i="12" s="1"/>
  <c r="B99" i="15"/>
  <c r="U2" i="31"/>
  <c r="G70" i="12" l="1"/>
  <c r="D70" i="12"/>
  <c r="G2" i="35"/>
  <c r="B1" i="15" l="1"/>
  <c r="B1" i="9"/>
  <c r="B1" i="1"/>
  <c r="M1" i="33"/>
  <c r="L1" i="33"/>
  <c r="K1" i="33"/>
  <c r="J1" i="33"/>
  <c r="I1" i="33"/>
  <c r="H1" i="33"/>
  <c r="G1" i="33"/>
  <c r="A4" i="35"/>
  <c r="A2" i="31"/>
  <c r="A2" i="35"/>
  <c r="F4" i="33" l="1"/>
  <c r="B2" i="31" l="1"/>
  <c r="B1" i="6"/>
  <c r="B3" i="6"/>
  <c r="P2" i="35"/>
  <c r="L2" i="35"/>
  <c r="C2" i="35"/>
  <c r="A3" i="35"/>
  <c r="D21" i="35"/>
  <c r="O2" i="35"/>
  <c r="N2" i="35"/>
  <c r="L20" i="35"/>
  <c r="K20" i="35"/>
  <c r="J20" i="35"/>
  <c r="D20" i="35"/>
  <c r="E19" i="35"/>
  <c r="E18" i="35"/>
  <c r="E17" i="35"/>
  <c r="E16" i="35"/>
  <c r="E15" i="35"/>
  <c r="E14" i="35"/>
  <c r="E13" i="35"/>
  <c r="E12" i="35"/>
  <c r="E11" i="35"/>
  <c r="E10" i="35"/>
  <c r="E9" i="35"/>
  <c r="I2" i="31"/>
  <c r="V2" i="31"/>
  <c r="N2" i="31"/>
  <c r="M2" i="31"/>
  <c r="L2" i="31"/>
  <c r="E2" i="31"/>
  <c r="N5" i="33"/>
  <c r="Z2" i="31"/>
  <c r="N11" i="33"/>
  <c r="AT2" i="31"/>
  <c r="AA2" i="31" l="1"/>
  <c r="AB2" i="31" s="1"/>
  <c r="E20" i="35"/>
  <c r="E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Benoît</author>
    <author>CARON FAMILY</author>
  </authors>
  <commentList>
    <comment ref="A3" authorId="0" shapeId="0" xr:uid="{B64F8263-B178-4EF6-A8B8-8548551B0E5C}">
      <text>
        <r>
          <rPr>
            <b/>
            <sz val="9"/>
            <color indexed="81"/>
            <rFont val="Tahoma"/>
            <family val="2"/>
          </rPr>
          <t>SA, SAS, SARL,...</t>
        </r>
      </text>
    </comment>
    <comment ref="A19" authorId="1" shapeId="0" xr:uid="{858E26EA-7BAE-4AC8-8682-7FAC88906DE3}">
      <text>
        <r>
          <rPr>
            <b/>
            <sz val="9"/>
            <color indexed="81"/>
            <rFont val="Tahoma"/>
            <family val="2"/>
          </rPr>
          <t>RCS: commune du Registre du Commerce et des Sociétés</t>
        </r>
      </text>
    </comment>
    <comment ref="A22" authorId="1" shapeId="0" xr:uid="{727BA0CA-E8B9-4C76-BBD8-298FDD287BBB}">
      <text>
        <r>
          <rPr>
            <b/>
            <sz val="9"/>
            <color indexed="81"/>
            <rFont val="Tahoma"/>
            <family val="2"/>
          </rPr>
          <t>En moyenne, durant le dernier exercice approuvé.</t>
        </r>
      </text>
    </comment>
    <comment ref="A23" authorId="1" shapeId="0" xr:uid="{101179EA-5F89-4C4B-908B-9B4D2C0C567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6" authorId="1" shapeId="0" xr:uid="{4F142DDF-B14D-4708-BFF3-EDE8E07401F8}">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8"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CARON Benoît</author>
  </authors>
  <commentList>
    <comment ref="A1" authorId="0" shapeId="0" xr:uid="{A3072508-04DD-4296-9F98-0F9F5636EEE4}">
      <text>
        <r>
          <rPr>
            <b/>
            <sz val="9"/>
            <color indexed="81"/>
            <rFont val="Tahoma"/>
            <family val="2"/>
          </rPr>
          <t>Vous pouvezutiliser votre propre devisà condition que celui-ci comporte une colonne Dépenses prévues en Occitanie</t>
        </r>
      </text>
    </comment>
    <comment ref="G40" authorId="1" shapeId="0" xr:uid="{D4F73828-F09D-4FE9-AA3C-28938F207D5C}">
      <text>
        <r>
          <rPr>
            <b/>
            <sz val="9"/>
            <color indexed="81"/>
            <rFont val="Tahoma"/>
            <family val="2"/>
          </rPr>
          <t>La valorisation des apports en industrie des entreprises établies sur le territoire régional (du producteur délégué ou du coproducteur) sont prises en compte dans la limite de 10% du total des dépenses en Occitanie</t>
        </r>
      </text>
    </comment>
    <comment ref="G43" authorId="1" shapeId="0" xr:uid="{B544390C-EC00-4328-B045-3A9250F411FB}">
      <text>
        <r>
          <rPr>
            <b/>
            <sz val="9"/>
            <color indexed="81"/>
            <rFont val="Tahoma"/>
            <family val="2"/>
          </rPr>
          <t>La valorisation des apports en industrie des entreprises établies sur le territoire régional (du producteur délégué ou du coproducteur) sont prises en compte dans la limite de 10% du total des dépenses en Occitanie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18"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V1" authorId="0" shapeId="0" xr:uid="{00000000-0006-0000-0B00-000001000000}">
      <text>
        <r>
          <rPr>
            <sz val="9"/>
            <color indexed="81"/>
            <rFont val="Tahoma"/>
            <family val="2"/>
          </rPr>
          <t>0 = refus CNC ou film abandonné.</t>
        </r>
      </text>
    </comment>
  </commentList>
</comments>
</file>

<file path=xl/sharedStrings.xml><?xml version="1.0" encoding="utf-8"?>
<sst xmlns="http://schemas.openxmlformats.org/spreadsheetml/2006/main" count="451" uniqueCount="361">
  <si>
    <t>Code NAF</t>
  </si>
  <si>
    <t>E-mail</t>
  </si>
  <si>
    <t>Autres régions ou pays de tournage envisagés</t>
  </si>
  <si>
    <t>Langue de la version originale</t>
  </si>
  <si>
    <t>1. Droits artistiques</t>
  </si>
  <si>
    <t>11.</t>
  </si>
  <si>
    <t>Sujet</t>
  </si>
  <si>
    <t>12.</t>
  </si>
  <si>
    <t>13.</t>
  </si>
  <si>
    <t>14.</t>
  </si>
  <si>
    <t>Droits musicaux</t>
  </si>
  <si>
    <t>15.</t>
  </si>
  <si>
    <t>16.</t>
  </si>
  <si>
    <t>17.</t>
  </si>
  <si>
    <t>Frais sur manuscrits</t>
  </si>
  <si>
    <t>19.</t>
  </si>
  <si>
    <t>Agents littéraires et conseils</t>
  </si>
  <si>
    <t>2. Personnel</t>
  </si>
  <si>
    <t>Producteurs</t>
  </si>
  <si>
    <t>41.</t>
  </si>
  <si>
    <t>Auteurs</t>
  </si>
  <si>
    <t>42.</t>
  </si>
  <si>
    <t>7. Moyens techniques</t>
  </si>
  <si>
    <t>9. Assurances et divers</t>
  </si>
  <si>
    <t>91.</t>
  </si>
  <si>
    <t>Assurances</t>
  </si>
  <si>
    <t>92.</t>
  </si>
  <si>
    <t>93.</t>
  </si>
  <si>
    <t>94.</t>
  </si>
  <si>
    <t>Total partiel</t>
  </si>
  <si>
    <t xml:space="preserve">Frais généraux </t>
  </si>
  <si>
    <t>Imprévus</t>
  </si>
  <si>
    <t>Total hors TVA</t>
  </si>
  <si>
    <t>Responsable du projet (personne à contacter)</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</si>
  <si>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</si>
  <si>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</si>
  <si>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</si>
  <si>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</si>
  <si>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</si>
  <si>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</si>
  <si>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</si>
  <si>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</si>
  <si>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</si>
  <si>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</si>
  <si>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Aides locales</t>
  </si>
  <si>
    <t>SOFICA</t>
  </si>
  <si>
    <t>Préventes et minima garantis</t>
  </si>
  <si>
    <t>Salle</t>
  </si>
  <si>
    <t>Vidéo</t>
  </si>
  <si>
    <t>Producteurs étrangers</t>
  </si>
  <si>
    <t>Apport 1er coproducteur étranger</t>
  </si>
  <si>
    <t>Aide(s) nationale(s)</t>
  </si>
  <si>
    <t>Eurimages</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</si>
  <si>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</si>
  <si>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</si>
  <si>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</si>
  <si>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</si>
  <si>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</si>
  <si>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</si>
  <si>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</si>
  <si>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</si>
  <si>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</si>
  <si>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</si>
  <si>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</si>
  <si>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Filmographie récente du producteur et/ou de la société de production et projets en préparation</t>
  </si>
  <si>
    <t>Relevé d’Identité Bancaire</t>
  </si>
  <si>
    <t>Total</t>
  </si>
  <si>
    <t>Pour quel montant ?</t>
  </si>
  <si>
    <t>Date de réponse attendue ?</t>
  </si>
  <si>
    <t>Téléphones</t>
  </si>
  <si>
    <t>Nombre de jours (estim.)</t>
  </si>
  <si>
    <t>Titre (gérant(e), président(e),…)</t>
  </si>
  <si>
    <t>Synopsis ou présentation du projet (trois pages maximum)</t>
  </si>
  <si>
    <t>COSIP Automatique</t>
  </si>
  <si>
    <t>PROCIREP</t>
  </si>
  <si>
    <t>Industrie</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</si>
  <si>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</si>
  <si>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</si>
  <si>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</si>
  <si>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</si>
  <si>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</si>
  <si>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</si>
  <si>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</si>
  <si>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</si>
  <si>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</si>
  <si>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</si>
  <si>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</si>
  <si>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Pour un projet d’adaptation, l’autorisation de l’ayant-droit de l’œuvre originale concernée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</si>
  <si>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</si>
  <si>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</si>
  <si>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</si>
  <si>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</si>
  <si>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</si>
  <si>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</si>
  <si>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</si>
  <si>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Entreprise de production déléguée</t>
  </si>
  <si>
    <t>Montant de l'aide sollicitée auprès de la Région Occitanie</t>
  </si>
  <si>
    <t>Pressentis ou confirmés ?</t>
  </si>
  <si>
    <t>Précisions éventuelles</t>
  </si>
  <si>
    <t>ENTREPRISE</t>
  </si>
  <si>
    <t>Documentaire</t>
  </si>
  <si>
    <t>Fiction</t>
  </si>
  <si>
    <t>film@laregion.fr</t>
  </si>
  <si>
    <t>Réalisation</t>
  </si>
  <si>
    <t>Signature du représentant de l'entreprise de production déléguée</t>
  </si>
  <si>
    <t>Adresse du siège social (rue)</t>
  </si>
  <si>
    <t>Adresse du siège social (code postal)</t>
  </si>
  <si>
    <t>Adresse du siège social (ville)</t>
  </si>
  <si>
    <t>DEP.</t>
  </si>
  <si>
    <t>Eléments de la demande de soutien à adresser à la Région Occitanie</t>
  </si>
  <si>
    <t>Fiche de renseignements (ce fichier complété)</t>
  </si>
  <si>
    <t>Copie du contrat d'auteur ou de l'option, signé avec la société de production</t>
  </si>
  <si>
    <t>Commune</t>
  </si>
  <si>
    <t>Cinéma</t>
  </si>
  <si>
    <t>Télévision</t>
  </si>
  <si>
    <t>Autre</t>
  </si>
  <si>
    <t>LM</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</si>
  <si>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</si>
  <si>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</si>
  <si>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</si>
  <si>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</si>
  <si>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</si>
  <si>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</si>
  <si>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</si>
  <si>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</si>
  <si>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</si>
  <si>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</si>
  <si>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</si>
  <si>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</si>
  <si>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</si>
  <si>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</si>
  <si>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</si>
  <si>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</si>
  <si>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</si>
  <si>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</si>
  <si>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</si>
  <si>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</si>
  <si>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</si>
  <si>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</si>
  <si>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</si>
  <si>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</si>
  <si>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</si>
  <si>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 xml:space="preserve">Production totale (du dernier exercice approuvé, n) : </t>
  </si>
  <si>
    <t xml:space="preserve">Production totale (de l'exercice n-1) : </t>
  </si>
  <si>
    <t>Pour réaliser un pdf de l'ensemble d'un classeur excel allez sous fichier / imprimer et dans Paramètres, choisir "Imprimer le classeur entier". Choisissez ensuite le convertisseur pdf (Acrobat ou autre).</t>
  </si>
  <si>
    <t>Auteur Région</t>
  </si>
  <si>
    <t>Notes production, diffusion et financements
(interne)</t>
  </si>
  <si>
    <t>Date CP</t>
  </si>
  <si>
    <t>Part Région</t>
  </si>
  <si>
    <t>Part CNC</t>
  </si>
  <si>
    <t>Présentation</t>
  </si>
  <si>
    <t>Synopsis</t>
  </si>
  <si>
    <t>Lieux de tournage
Dép./ Commune/ Site</t>
  </si>
  <si>
    <t>% Fin. Région</t>
  </si>
  <si>
    <t>% Financ. Publics</t>
  </si>
  <si>
    <t>Bilan CNC 
ou Statut</t>
  </si>
  <si>
    <t>Lettre de demande adressée à Madame la Présidente de la Région Occitanie, précisant la nature et le montant de l'aide souhaitée</t>
  </si>
  <si>
    <t xml:space="preserve">REGION OCCITANIE </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</si>
  <si>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</si>
  <si>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</si>
  <si>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</si>
  <si>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</si>
  <si>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</si>
  <si>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</si>
  <si>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</si>
  <si>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Adaptations, dialogues, commentaires</t>
  </si>
  <si>
    <t>Droits d'auteur réalisation</t>
  </si>
  <si>
    <t>Droits divers</t>
  </si>
  <si>
    <t>Traductions</t>
  </si>
  <si>
    <t>18.</t>
  </si>
  <si>
    <t>3. Equipe artistique</t>
  </si>
  <si>
    <t>4. Charges Sociales et fiscales</t>
  </si>
  <si>
    <t>5. Décors-Costumes-Maquillage-Coiffure</t>
  </si>
  <si>
    <t>8. Postproduction image et son</t>
  </si>
  <si>
    <t>Publicité, promotion et divers</t>
  </si>
  <si>
    <t>GENRE (GLOBAL)</t>
  </si>
  <si>
    <t>WEB ANIM</t>
  </si>
  <si>
    <t>Fonds de Soutien Audiovisuel (FSA) automatique du CNC ?</t>
  </si>
  <si>
    <t>Numéro ISAN de l'œuvre (obligatoire)</t>
  </si>
  <si>
    <t xml:space="preserve"> Merci de compléter au mieux ce document afin de permettre l'examen de votre demande par les services de la Région </t>
  </si>
  <si>
    <t>Réalisation (Prénom et NOM)</t>
  </si>
  <si>
    <t>Ce projet a-t-il fait l'objet d'un atelier ou résidence d'écriture ?</t>
  </si>
  <si>
    <t>Nombre d'épisodes, le cas échéant</t>
  </si>
  <si>
    <t>Durée (mn), par épidode le cas échéant</t>
  </si>
  <si>
    <t>Rôles principaux</t>
  </si>
  <si>
    <t>Ne rien indiquer si recherche en cours</t>
  </si>
  <si>
    <t>Acquis (A) ou 
date estimée pour 
une réponse</t>
  </si>
  <si>
    <t>DISTRI</t>
  </si>
  <si>
    <t>Plan de financement</t>
  </si>
  <si>
    <t>Devis</t>
  </si>
  <si>
    <t>5. Décors-Costumes-HMC</t>
  </si>
  <si>
    <t>6. Transports, régie</t>
  </si>
  <si>
    <t>8. Postproduction</t>
  </si>
  <si>
    <t>4. Ch. Sociales et fiscales</t>
  </si>
  <si>
    <t>Justificatif joint à la demande</t>
  </si>
  <si>
    <t>FORMAT</t>
  </si>
  <si>
    <t>Région (montant demandé)</t>
  </si>
  <si>
    <t>Montant de l'aide proposée au vote</t>
  </si>
  <si>
    <t>%</t>
  </si>
  <si>
    <t>Synopsis du projet (400 caractères maximum)</t>
  </si>
  <si>
    <t>signature</t>
  </si>
  <si>
    <t>DESTINATION</t>
  </si>
  <si>
    <t>Région de l'€</t>
  </si>
  <si>
    <t>EPISODES</t>
  </si>
  <si>
    <t>DATES TOURNAGES PREVUS</t>
  </si>
  <si>
    <t>LIEUX TOURNAGE
PREVUS</t>
  </si>
  <si>
    <t>DIFFUSEUR PRINCIPAL</t>
  </si>
  <si>
    <t>MONTANT</t>
  </si>
  <si>
    <t>Dépenses région prévues (éligibles)</t>
  </si>
  <si>
    <t>% Dépenses en région prévues</t>
  </si>
  <si>
    <t>Jours de tournage Région prévus</t>
  </si>
  <si>
    <t>Jours de tournage total prévus</t>
  </si>
  <si>
    <t>Jours de tournage 
R réalisés</t>
  </si>
  <si>
    <t>Budget total définitif (part française)</t>
  </si>
  <si>
    <t>Dépenses en région réalisées (éligibles)</t>
  </si>
  <si>
    <t>% 
Dépenses 
en région 
réalisées</t>
  </si>
  <si>
    <t>Masse salariale comédiens 
R réalisés</t>
  </si>
  <si>
    <t>Masse salariale techniciens
 R  réalisée</t>
  </si>
  <si>
    <t>Exercice</t>
  </si>
  <si>
    <t>N°PROGOS</t>
  </si>
  <si>
    <t>Budget total prévu
(part française)</t>
  </si>
  <si>
    <t>CV du réalisateur ou de la réalisatrice, et éventuellement lien vers un site hébergeant des précédentes réalisations</t>
  </si>
  <si>
    <t>rappel pour définir le code genre</t>
  </si>
  <si>
    <t>Notes</t>
  </si>
  <si>
    <t>Localisations en Occitanie</t>
  </si>
  <si>
    <t>Autres localisations</t>
  </si>
  <si>
    <t>Périodes</t>
  </si>
  <si>
    <t>Total Prev.</t>
  </si>
  <si>
    <t>Occitanie Pr.</t>
  </si>
  <si>
    <t>Eligibles Pr.</t>
  </si>
  <si>
    <t>N°ISAN ou ISAN-DEV</t>
  </si>
  <si>
    <t>Rémunération des auteurs principaux</t>
  </si>
  <si>
    <t>Frais liés à une résidence d'écriture</t>
  </si>
  <si>
    <t>PROGOS</t>
  </si>
  <si>
    <t>Frais liés à un atelier de production</t>
  </si>
  <si>
    <t>Genre (global)</t>
  </si>
  <si>
    <t xml:space="preserve">Première destination: </t>
  </si>
  <si>
    <t>Format</t>
  </si>
  <si>
    <t>Phase EC-DEV</t>
  </si>
  <si>
    <t>Webdiffusion</t>
  </si>
  <si>
    <t>Plateforme</t>
  </si>
  <si>
    <t>Dossier administratif, non communiqué aux lecteurs :</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</si>
  <si>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</si>
  <si>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Format .xls ou .xlsx 
ET
Format  .pdf
nommés comme suite
1-FICHE-TITRE_DU_PROJET</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</si>
  <si>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</si>
  <si>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Copie des justificatifs des financements acquis (à défaut les financements seront considérés comme non acquis)</t>
  </si>
  <si>
    <t>Extrait du K bis (de moins de 3 mois) pour les sociétés, extrait du J.O. pour les associations</t>
  </si>
  <si>
    <t>en 1 seul fichier
sous format .pdf
nommé comme suit :
2-ART-TITRE_DU_PROJET</t>
  </si>
  <si>
    <t>en 1 seul fichier, 
sous format .pdf
nommé comme suit :
3-ADM-TITRE_DU_PROJET</t>
  </si>
  <si>
    <t>Réalité Virtuelle</t>
  </si>
  <si>
    <t>Réalité Augmentée</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</si>
  <si>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</si>
  <si>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</si>
  <si>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</si>
  <si>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</si>
  <si>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</si>
  <si>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</si>
  <si>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</si>
  <si>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</si>
  <si>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Co-réalisateur ou co-réalisatrice (le cas échéant)</t>
  </si>
  <si>
    <t>Dép. Entreprise</t>
  </si>
  <si>
    <t>Date C. Lecture</t>
  </si>
  <si>
    <t>Les modalités de l'aide et les dates de dépôts peuvent être consultées sur le site de la Région</t>
  </si>
  <si>
    <t>Ce dossier comporte plusieurs feuilles (tableur avec onglets). Vérifier sur l'onglet dernière page les éléments à adresser en version numérique à :</t>
  </si>
  <si>
    <t>Si nécessaire, descriptif du projet ou précisions éventuelles (200 caractères maximum)</t>
  </si>
  <si>
    <t>Dépenses 
à l'étranger 
prévues 
(€ HT)</t>
  </si>
  <si>
    <t>Dépenses
 en France prévues 
(€ HT)</t>
  </si>
  <si>
    <t>Dépenses
totales prévues 
(€ HT)</t>
  </si>
  <si>
    <t>Dont 
dépenses
 éligibles prévues en Occitanie 
(€ HT)</t>
  </si>
  <si>
    <t>A renseigner uniquement pour les entreprises établies en Occitanie</t>
  </si>
  <si>
    <t>Prénom et Nom</t>
  </si>
  <si>
    <t>Principaux lieux de tournage envisagés sur le territoire de l'Occitanie, y compris studios</t>
  </si>
  <si>
    <t>Autres collectivités territoriales (Région, Département, Métropole,…) également sollicitées pour ce projet:</t>
  </si>
  <si>
    <t xml:space="preserve">Précisions éventuelles </t>
  </si>
  <si>
    <t>Budget prévisionnel</t>
  </si>
  <si>
    <t>Dépenses sur le territoire de la région Occitanie (estimation)</t>
  </si>
  <si>
    <t>Oui Non</t>
  </si>
  <si>
    <t>OUI</t>
  </si>
  <si>
    <t>NON</t>
  </si>
  <si>
    <t>Joindre extrait de Kbis de moins de 3 mois au dossier administraif</t>
  </si>
  <si>
    <t>Nom de la représentante légale ou du représentant légal</t>
  </si>
  <si>
    <t>Adresse de correspondance (rue)</t>
  </si>
  <si>
    <t>Si différente :</t>
  </si>
  <si>
    <t>Adresse de correspondance (code postal)</t>
  </si>
  <si>
    <t>Adresse de correspondance (ville)</t>
  </si>
  <si>
    <t>Le dossier artistique doit comporter une présentation des auteurs et autrices et liens vers œuvres précédentes éventuelles</t>
  </si>
  <si>
    <t>Code postal de résidence principale</t>
  </si>
  <si>
    <t>Résidents en Occitanie ?</t>
  </si>
  <si>
    <t>Le cas échéant, quels sont vos contacts pour la recherche de décors en Occitanie ?</t>
  </si>
  <si>
    <t>première destination: cinéma, télévision, plateforme,…?</t>
  </si>
  <si>
    <t>Co-réalisation le cas échéant (Prénom et NOM)</t>
  </si>
  <si>
    <t>E-mail si résident en Occitanie</t>
  </si>
  <si>
    <t>2° lien (précédentes réalisations)</t>
  </si>
  <si>
    <t>1er lien de partage vidéo (pilote, repérages, …)</t>
  </si>
  <si>
    <t>6. Transports, défraiements, régie</t>
  </si>
  <si>
    <t>Frais généraux</t>
  </si>
  <si>
    <t>REALISATION</t>
  </si>
  <si>
    <t>qui seront chargés d'instruire votre demande ainsi que par les lecteurs et lectrices réunies par la Région Occitanie qui donneront un avis sur le projet présenté</t>
  </si>
  <si>
    <t>Le cas échéant, post-production envisagée en Occitanie (prestataires principaux) et précisions éventuelles</t>
  </si>
  <si>
    <t>Diffuseur 1</t>
  </si>
  <si>
    <t>Diffuseur 2</t>
  </si>
  <si>
    <t>Diffuseur 3</t>
  </si>
  <si>
    <t>Diffuseur</t>
  </si>
  <si>
    <t>Etranger 1 (préciser le ou les pays)</t>
  </si>
  <si>
    <t>Etranger 2 (préciser le ou les pays)</t>
  </si>
  <si>
    <t>Coproduction Diffuseur 1 (TV-Plateforme)</t>
  </si>
  <si>
    <t>Coproduction Diffuseur 2 (TV-Plateforme)</t>
  </si>
  <si>
    <t>Coproduction Diffuseur 3 (TV-Plateforme)</t>
  </si>
  <si>
    <t>Hors petits rôles, autres artistes interprètes (cascadeurs, danseurs,etc.) ou acteurs de complément. Ne rien indiquer si recherche en cours</t>
  </si>
  <si>
    <t>Dont dépenses prévues
en Occitanie
(€ HT)</t>
  </si>
  <si>
    <t>Frais préliminaires et frais de reprise d'un projet existant</t>
  </si>
  <si>
    <t>Non pris en compte dans les dépenses éligibles en Occitanie</t>
  </si>
  <si>
    <t>Frais juridiques, frais divers et certification des comptes</t>
  </si>
  <si>
    <t>Frais financiers</t>
  </si>
  <si>
    <r>
      <t xml:space="preserve">Frais généraux 
</t>
    </r>
    <r>
      <rPr>
        <i/>
        <sz val="9"/>
        <rFont val="Calibri"/>
        <family val="2"/>
        <scheme val="minor"/>
      </rPr>
      <t>Eligibles si l'entreprise est établie en Occitanie et dans la limite de 15% du total partiel des dépenses en Occitanie</t>
    </r>
  </si>
  <si>
    <r>
      <t xml:space="preserve">Imprévus
</t>
    </r>
    <r>
      <rPr>
        <i/>
        <sz val="9"/>
        <rFont val="Calibri"/>
        <family val="2"/>
        <scheme val="minor"/>
      </rPr>
      <t>Afin d' éviter de surévaluer les dépenses éligibles lors du chiffrage, les imprévus ne sont pas pris en compte dans les dépenses éligibles lors du devis prévisionnel. 
Lors du rendu des comptes, ces imprévus étant ventilés dans les différents postes, ils sont naturellement pris en compte dans le coût définitif.</t>
    </r>
  </si>
  <si>
    <t>Synthèse</t>
  </si>
  <si>
    <t>Dossier de demande d'aide à la réécriture-développement</t>
  </si>
  <si>
    <t>Animation</t>
  </si>
  <si>
    <t>Application</t>
  </si>
  <si>
    <t>Unitaire AV</t>
  </si>
  <si>
    <t>Série AV</t>
  </si>
  <si>
    <t>REECRITURE</t>
  </si>
  <si>
    <t>DEVELOPPEMENT</t>
  </si>
  <si>
    <t>Française</t>
  </si>
  <si>
    <t>DEVIS POUR LA REECRITURE OU LE DEVELOPPEMENT</t>
  </si>
  <si>
    <t>PLAN DE FINANCEMENT 
DE LA REECRITURE OU DU DEVELOPPEMENT</t>
  </si>
  <si>
    <t>Précisions éventuelles, coproduction, …</t>
  </si>
  <si>
    <t>Autre auteur ou autrice 1 (scénario, dialogue, graphisme, …)</t>
  </si>
  <si>
    <t>Autre auteur ou autrice 2 (scénario, dialogue, graphisme, …)</t>
  </si>
  <si>
    <t>Autre auteur ou autrice 3 (scénario, dialogue, graphisme, …)</t>
  </si>
  <si>
    <t>A titre indicatif, indiquer ci-dessous les principaux postes artistiques et techniques envisagés</t>
  </si>
  <si>
    <t>Postes techniques</t>
  </si>
  <si>
    <t>Le cas échéant, travaux d'animation ou d'effets spéciaux envisagés en Occitanie (prestataires principaux) et précisions éventuelles</t>
  </si>
  <si>
    <t>A l'adresse mail : film@laregion.fr</t>
  </si>
  <si>
    <t>Note d'intention de réalisation et, le cas échéant, références visuelles ou sonores</t>
  </si>
  <si>
    <t>Pour l'animation, présentation du graphisme envisagé</t>
  </si>
  <si>
    <t>Pour les unitaires, spremière version du scénario (ou traitement pour les documentaires) ou d'un séquencier. Pour les séries, première version du  scénario du premier épisode, et présentations des épisodes suivants.</t>
  </si>
  <si>
    <t>Réalisatrice</t>
  </si>
  <si>
    <t>% tournage ou fabrication en région prévu</t>
  </si>
  <si>
    <t>Principale année tournage-fabrication</t>
  </si>
  <si>
    <t>Dont rôles principaux et secondaires réalisés</t>
  </si>
  <si>
    <t>Droits artistiques région (scénario, musique,…) réalisés</t>
  </si>
  <si>
    <t>Prestations techniques R. réalisées</t>
  </si>
  <si>
    <t>Date solde mandaté</t>
  </si>
  <si>
    <t>Groupe</t>
  </si>
  <si>
    <t>Pré-avis lecteurs</t>
  </si>
  <si>
    <t>ISAN</t>
  </si>
  <si>
    <t>Retombées éco région prévisio. Globales</t>
  </si>
  <si>
    <t>Droits d'auteur région prévus</t>
  </si>
  <si>
    <t>Financ. Publics hors Région</t>
  </si>
  <si>
    <t>AVIS CC</t>
  </si>
  <si>
    <t>CONTACT</t>
  </si>
  <si>
    <t>POUR</t>
  </si>
  <si>
    <t>CONTRE</t>
  </si>
  <si>
    <t>Contact nom et téléphone</t>
  </si>
  <si>
    <t>Toulouse M</t>
  </si>
  <si>
    <t>Montpellier M</t>
  </si>
  <si>
    <t>Vous pouvez exercer à tout moment vos droits dans le cadre du RGPD via le mail : film@laregion.fr</t>
  </si>
  <si>
    <t>informations relatives au traitement des données personnelles</t>
  </si>
  <si>
    <t>Le mail ci-dessus sera utilisé pour l'envoi des notifications, arrêtés et conventions d'attribution de l'aide régionale. Ne pas indiquer de mail temporaire.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</si>
</sst>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_ ;[Red]\-#,##0\ "/>
  </numFmts>
  <fonts count="52"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8"/>
      <color theme="4"/>
      <name val="Calibri"/>
      <family val="2"/>
      <scheme val="minor"/>
    </font>
    <font>
      <sz val="9"/>
      <color theme="4" tint="-0.499984740745262"/>
      <name val="Calibri"/>
      <family val="2"/>
      <scheme val="minor"/>
    </font>
    <font>
      <u/>
      <sz val="8"/>
      <color theme="10"/>
      <name val="Calibri"/>
      <family val="2"/>
      <scheme val="minor"/>
    </font>
    <font>
      <b/>
      <sz val="9"/>
      <color theme="4"/>
      <name val="Calibri"/>
      <family val="2"/>
      <scheme val="minor"/>
    </font>
    <font>
      <b/>
      <sz val="10"/>
      <name val="Calibri"/>
      <family val="2"/>
      <scheme val="minor"/>
    </font>
    <font>
      <sz val="10"/>
      <name val="Calibri"/>
      <family val="2"/>
      <scheme val="minor"/>
    </font>
    <font>
      <i/>
      <sz val="10"/>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rgb="FFFFC000"/>
        <bgColor indexed="64"/>
      </patternFill>
    </fill>
    <fill>
      <patternFill patternType="solid">
        <fgColor theme="6" tint="0.79998168889431442"/>
        <bgColor indexed="64"/>
      </patternFill>
    </fill>
    <fill>
      <patternFill patternType="solid">
        <fgColor theme="6"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indexed="64"/>
      </left>
      <right/>
      <top style="hair">
        <color indexed="64"/>
      </top>
      <bottom style="hair">
        <color indexed="64"/>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theme="2" tint="-9.9978637043366805E-2"/>
      </left>
      <right/>
      <top style="thin">
        <color indexed="64"/>
      </top>
      <bottom style="thin">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5" fillId="0" borderId="0" applyNumberFormat="0" applyFill="0" applyBorder="0" applyAlignment="0" applyProtection="0"/>
    <xf numFmtId="164" fontId="2" fillId="0" borderId="0" applyFont="0" applyFill="0" applyBorder="0" applyAlignment="0" applyProtection="0"/>
    <xf numFmtId="44" fontId="26" fillId="0" borderId="0" applyFont="0" applyFill="0" applyBorder="0" applyAlignment="0" applyProtection="0"/>
    <xf numFmtId="0" fontId="26" fillId="0" borderId="0"/>
    <xf numFmtId="9" fontId="26" fillId="0" borderId="0" applyFont="0" applyFill="0" applyBorder="0" applyAlignment="0" applyProtection="0"/>
    <xf numFmtId="164" fontId="26" fillId="0" borderId="0" applyFont="0" applyFill="0" applyBorder="0" applyAlignment="0" applyProtection="0"/>
    <xf numFmtId="0" fontId="30" fillId="0" borderId="0"/>
    <xf numFmtId="0" fontId="6" fillId="0" borderId="0"/>
  </cellStyleXfs>
  <cellXfs count="572">
    <xf numFmtId="0" fontId="0" fillId="0" borderId="0" xfId="0"/>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0" fillId="2"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1"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2" xfId="4" applyFont="1" applyBorder="1" applyAlignment="1" applyProtection="1">
      <alignment horizontal="right" vertical="center"/>
      <protection locked="0"/>
    </xf>
    <xf numFmtId="0" fontId="5" fillId="0" borderId="8" xfId="4" applyFont="1" applyBorder="1" applyProtection="1">
      <protection locked="0"/>
    </xf>
    <xf numFmtId="165" fontId="5" fillId="0" borderId="8" xfId="1" applyNumberFormat="1" applyFont="1" applyBorder="1" applyProtection="1">
      <protection locked="0"/>
    </xf>
    <xf numFmtId="0" fontId="5" fillId="0" borderId="9" xfId="4" applyFont="1" applyBorder="1" applyAlignment="1" applyProtection="1">
      <alignment horizontal="right" vertical="center"/>
      <protection locked="0"/>
    </xf>
    <xf numFmtId="0" fontId="5" fillId="0" borderId="9" xfId="4" applyFont="1" applyBorder="1" applyProtection="1">
      <protection locked="0"/>
    </xf>
    <xf numFmtId="165" fontId="5" fillId="0" borderId="9" xfId="1" applyNumberFormat="1" applyFont="1" applyBorder="1" applyProtection="1">
      <protection locked="0"/>
    </xf>
    <xf numFmtId="0" fontId="5" fillId="0" borderId="10" xfId="4" applyFont="1" applyBorder="1" applyProtection="1">
      <protection locked="0"/>
    </xf>
    <xf numFmtId="0" fontId="5" fillId="0" borderId="11"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1" xfId="4" applyFont="1" applyBorder="1" applyProtection="1">
      <protection locked="0"/>
    </xf>
    <xf numFmtId="165" fontId="5" fillId="0" borderId="0" xfId="1" applyNumberFormat="1" applyFont="1" applyBorder="1" applyProtection="1">
      <protection locked="0"/>
    </xf>
    <xf numFmtId="0" fontId="5" fillId="0" borderId="14" xfId="4" applyFont="1" applyBorder="1" applyProtection="1">
      <protection locked="0"/>
    </xf>
    <xf numFmtId="0" fontId="9" fillId="0" borderId="0" xfId="4" applyFont="1" applyProtection="1">
      <protection locked="0"/>
    </xf>
    <xf numFmtId="165" fontId="5" fillId="0" borderId="14" xfId="1" applyNumberFormat="1" applyFont="1" applyBorder="1" applyProtection="1">
      <protection locked="0"/>
    </xf>
    <xf numFmtId="0" fontId="5" fillId="0" borderId="2" xfId="4" applyFont="1" applyBorder="1" applyProtection="1">
      <protection locked="0"/>
    </xf>
    <xf numFmtId="165" fontId="9" fillId="0" borderId="0" xfId="1" applyNumberFormat="1" applyFont="1" applyProtection="1">
      <protection locked="0"/>
    </xf>
    <xf numFmtId="165" fontId="5" fillId="0" borderId="3" xfId="1" applyNumberFormat="1" applyFont="1" applyBorder="1" applyProtection="1"/>
    <xf numFmtId="165" fontId="5" fillId="0" borderId="20" xfId="1" applyNumberFormat="1" applyFont="1" applyBorder="1" applyProtection="1"/>
    <xf numFmtId="165" fontId="5" fillId="0" borderId="7" xfId="1" applyNumberFormat="1" applyFont="1" applyBorder="1" applyProtection="1"/>
    <xf numFmtId="165" fontId="5" fillId="0" borderId="1" xfId="1" applyNumberFormat="1" applyFont="1" applyBorder="1" applyProtection="1"/>
    <xf numFmtId="165" fontId="9" fillId="0" borderId="3" xfId="1" applyNumberFormat="1" applyFont="1" applyBorder="1" applyProtection="1"/>
    <xf numFmtId="165" fontId="5" fillId="0" borderId="6" xfId="1" applyNumberFormat="1" applyFont="1" applyBorder="1" applyProtection="1"/>
    <xf numFmtId="165" fontId="9" fillId="0" borderId="1" xfId="1" applyNumberFormat="1" applyFont="1" applyBorder="1" applyProtection="1"/>
    <xf numFmtId="165" fontId="9" fillId="0" borderId="0" xfId="1" applyNumberFormat="1" applyFont="1" applyBorder="1" applyProtection="1"/>
    <xf numFmtId="0" fontId="0" fillId="2" borderId="0" xfId="0" applyFill="1" applyAlignment="1" applyProtection="1">
      <alignment vertical="center"/>
    </xf>
    <xf numFmtId="0" fontId="24" fillId="0" borderId="7" xfId="0" applyNumberFormat="1" applyFont="1" applyFill="1" applyBorder="1" applyAlignment="1" applyProtection="1">
      <alignment horizontal="left" vertical="center" wrapText="1"/>
    </xf>
    <xf numFmtId="0" fontId="0" fillId="2" borderId="3" xfId="0" applyFill="1" applyBorder="1" applyAlignment="1" applyProtection="1">
      <alignment vertical="center"/>
    </xf>
    <xf numFmtId="0" fontId="22" fillId="2" borderId="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Alignment="1" applyProtection="1">
      <alignment horizontal="center" vertical="center"/>
    </xf>
    <xf numFmtId="0" fontId="23" fillId="0" borderId="0" xfId="0" applyFont="1" applyAlignment="1">
      <alignment vertical="top" wrapText="1"/>
    </xf>
    <xf numFmtId="0" fontId="23" fillId="0" borderId="1" xfId="0" applyFont="1" applyBorder="1" applyAlignment="1">
      <alignment vertical="top" wrapText="1"/>
    </xf>
    <xf numFmtId="49" fontId="23" fillId="0" borderId="1" xfId="0" applyNumberFormat="1" applyFont="1" applyBorder="1" applyAlignment="1">
      <alignment vertical="top" wrapText="1"/>
    </xf>
    <xf numFmtId="167" fontId="23" fillId="0" borderId="1" xfId="7" applyNumberFormat="1" applyFont="1" applyBorder="1" applyAlignment="1">
      <alignment vertical="top" wrapText="1"/>
    </xf>
    <xf numFmtId="1" fontId="23" fillId="0" borderId="1" xfId="0" applyNumberFormat="1" applyFont="1" applyBorder="1" applyAlignment="1">
      <alignment vertical="top" wrapText="1"/>
    </xf>
    <xf numFmtId="9" fontId="23" fillId="0" borderId="1" xfId="2" applyFont="1" applyBorder="1" applyAlignment="1">
      <alignment vertical="top" wrapText="1"/>
    </xf>
    <xf numFmtId="0" fontId="23"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5" fillId="0" borderId="0" xfId="3" applyFont="1" applyAlignment="1" applyProtection="1">
      <alignment vertical="center"/>
      <protection locked="0"/>
    </xf>
    <xf numFmtId="0" fontId="1" fillId="2" borderId="0" xfId="0" applyFont="1" applyFill="1" applyAlignment="1" applyProtection="1">
      <alignment vertical="top" wrapText="1"/>
    </xf>
    <xf numFmtId="9" fontId="9" fillId="0" borderId="1" xfId="2" applyFont="1" applyBorder="1" applyProtection="1"/>
    <xf numFmtId="0" fontId="0" fillId="2" borderId="0" xfId="0" applyFill="1" applyAlignment="1" applyProtection="1">
      <alignment horizontal="left" vertical="center" wrapText="1"/>
    </xf>
    <xf numFmtId="0" fontId="5" fillId="0" borderId="0" xfId="3" applyFont="1" applyAlignment="1" applyProtection="1">
      <alignment horizontal="left" vertical="center" wrapText="1"/>
      <protection locked="0"/>
    </xf>
    <xf numFmtId="0" fontId="5" fillId="0" borderId="0" xfId="3" applyFont="1" applyBorder="1" applyAlignment="1" applyProtection="1">
      <alignment vertical="center"/>
      <protection locked="0"/>
    </xf>
    <xf numFmtId="0" fontId="5" fillId="0" borderId="0" xfId="3" applyFont="1" applyAlignment="1" applyProtection="1">
      <alignment vertical="center" wrapText="1"/>
      <protection locked="0"/>
    </xf>
    <xf numFmtId="9" fontId="5" fillId="0" borderId="1" xfId="2" applyFont="1" applyBorder="1" applyProtection="1"/>
    <xf numFmtId="168" fontId="24" fillId="0" borderId="3" xfId="0" applyNumberFormat="1" applyFont="1" applyFill="1" applyBorder="1" applyAlignment="1" applyProtection="1">
      <alignment horizontal="center" vertical="center" wrapText="1"/>
    </xf>
    <xf numFmtId="0" fontId="5" fillId="0" borderId="4" xfId="4" applyFont="1" applyBorder="1" applyAlignment="1" applyProtection="1">
      <alignment horizontal="right"/>
      <protection locked="0"/>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1" xfId="4" applyFont="1" applyBorder="1" applyProtection="1">
      <protection locked="0"/>
    </xf>
    <xf numFmtId="1" fontId="4" fillId="2" borderId="0" xfId="0" applyNumberFormat="1" applyFont="1" applyFill="1" applyBorder="1" applyAlignment="1" applyProtection="1">
      <alignment horizontal="right" vertical="top" wrapText="1"/>
    </xf>
    <xf numFmtId="0" fontId="5" fillId="0" borderId="8" xfId="4" applyFont="1" applyBorder="1" applyAlignment="1" applyProtection="1">
      <alignment horizontal="right" vertical="center"/>
      <protection locked="0"/>
    </xf>
    <xf numFmtId="0" fontId="1" fillId="0" borderId="10" xfId="4" applyFont="1" applyBorder="1" applyAlignment="1" applyProtection="1">
      <alignment horizontal="right" vertical="center"/>
      <protection locked="0"/>
    </xf>
    <xf numFmtId="0" fontId="23" fillId="0" borderId="1" xfId="0" applyFont="1" applyBorder="1" applyAlignment="1">
      <alignment vertical="top" textRotation="90" wrapText="1"/>
    </xf>
    <xf numFmtId="0" fontId="23" fillId="0" borderId="1" xfId="0" applyFont="1" applyBorder="1" applyAlignment="1">
      <alignment horizontal="center" vertical="top" textRotation="90" wrapText="1"/>
    </xf>
    <xf numFmtId="0" fontId="23" fillId="0" borderId="0" xfId="0" applyFont="1" applyAlignment="1">
      <alignment textRotation="90"/>
    </xf>
    <xf numFmtId="165" fontId="23" fillId="0" borderId="1" xfId="1" applyNumberFormat="1" applyFont="1" applyBorder="1" applyAlignment="1">
      <alignment horizontal="center" vertical="top" textRotation="90" wrapText="1"/>
    </xf>
    <xf numFmtId="0" fontId="23" fillId="0" borderId="0" xfId="0" applyFont="1" applyAlignment="1">
      <alignment horizontal="center" vertical="top" textRotation="90"/>
    </xf>
    <xf numFmtId="9" fontId="23" fillId="0" borderId="1" xfId="2" applyFont="1" applyBorder="1" applyAlignment="1">
      <alignment horizontal="center" vertical="top" textRotation="90" wrapText="1"/>
    </xf>
    <xf numFmtId="0" fontId="23" fillId="0" borderId="0" xfId="0" applyFont="1" applyAlignment="1">
      <alignment horizontal="center"/>
    </xf>
    <xf numFmtId="0" fontId="23" fillId="0" borderId="0" xfId="0" applyFont="1" applyAlignment="1">
      <alignment vertical="top"/>
    </xf>
    <xf numFmtId="165" fontId="23" fillId="0" borderId="1" xfId="1" applyNumberFormat="1" applyFont="1" applyBorder="1" applyAlignment="1">
      <alignment horizontal="center" vertical="center" textRotation="90"/>
    </xf>
    <xf numFmtId="1" fontId="33" fillId="0" borderId="1" xfId="7" applyNumberFormat="1" applyFont="1" applyBorder="1" applyAlignment="1">
      <alignment horizontal="center" vertical="top" textRotation="90"/>
    </xf>
    <xf numFmtId="1" fontId="33" fillId="0" borderId="1" xfId="0" applyNumberFormat="1" applyFont="1" applyBorder="1" applyAlignment="1">
      <alignment vertical="top" textRotation="90" wrapText="1"/>
    </xf>
    <xf numFmtId="0" fontId="1" fillId="2" borderId="0" xfId="0" applyFont="1" applyFill="1" applyBorder="1" applyAlignment="1" applyProtection="1">
      <alignment horizontal="left"/>
    </xf>
    <xf numFmtId="9" fontId="23" fillId="0" borderId="0" xfId="2" applyFont="1" applyBorder="1" applyProtection="1"/>
    <xf numFmtId="9" fontId="23" fillId="0" borderId="11" xfId="2" applyFont="1" applyBorder="1" applyProtection="1"/>
    <xf numFmtId="9" fontId="23" fillId="0" borderId="2" xfId="2" applyFont="1" applyBorder="1" applyProtection="1"/>
    <xf numFmtId="9" fontId="23" fillId="0" borderId="12" xfId="2" applyFont="1" applyBorder="1" applyProtection="1"/>
    <xf numFmtId="9" fontId="23" fillId="0" borderId="8" xfId="2" applyFont="1" applyBorder="1" applyProtection="1"/>
    <xf numFmtId="0" fontId="0" fillId="2" borderId="0" xfId="0" applyFont="1" applyFill="1" applyAlignment="1" applyProtection="1">
      <alignment horizontal="left" vertical="center" wrapText="1"/>
    </xf>
    <xf numFmtId="0" fontId="0" fillId="2" borderId="0" xfId="0" applyFont="1" applyFill="1" applyAlignment="1" applyProtection="1">
      <alignment vertical="center"/>
    </xf>
    <xf numFmtId="0" fontId="19" fillId="0" borderId="33"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0" fillId="2" borderId="0" xfId="0" applyFont="1" applyFill="1" applyAlignment="1" applyProtection="1">
      <alignment horizontal="center" vertical="center"/>
    </xf>
    <xf numFmtId="0" fontId="23" fillId="0" borderId="3" xfId="0" applyFont="1" applyBorder="1" applyProtection="1"/>
    <xf numFmtId="0" fontId="0" fillId="0" borderId="0" xfId="0" applyProtection="1"/>
    <xf numFmtId="0" fontId="41" fillId="7" borderId="1" xfId="0" applyFont="1" applyFill="1" applyBorder="1" applyAlignment="1" applyProtection="1">
      <alignment horizontal="center" vertical="center"/>
    </xf>
    <xf numFmtId="0" fontId="23" fillId="0" borderId="0" xfId="0" applyFont="1" applyProtection="1"/>
    <xf numFmtId="0" fontId="19" fillId="0" borderId="0" xfId="0" applyFont="1" applyProtection="1"/>
    <xf numFmtId="165" fontId="23" fillId="0" borderId="14" xfId="1" applyNumberFormat="1" applyFont="1" applyBorder="1" applyProtection="1"/>
    <xf numFmtId="165" fontId="23" fillId="0" borderId="0" xfId="1" applyNumberFormat="1" applyFont="1" applyBorder="1" applyProtection="1"/>
    <xf numFmtId="165" fontId="23" fillId="0" borderId="11" xfId="1" applyNumberFormat="1" applyFont="1" applyBorder="1" applyProtection="1"/>
    <xf numFmtId="165" fontId="23" fillId="0" borderId="13" xfId="1" applyNumberFormat="1" applyFont="1" applyBorder="1" applyProtection="1"/>
    <xf numFmtId="165" fontId="25" fillId="0" borderId="8" xfId="1" applyNumberFormat="1" applyFont="1" applyBorder="1" applyProtection="1"/>
    <xf numFmtId="165" fontId="25" fillId="0" borderId="1" xfId="1" applyNumberFormat="1" applyFont="1" applyBorder="1" applyProtection="1"/>
    <xf numFmtId="165" fontId="27" fillId="6" borderId="1" xfId="1" applyNumberFormat="1" applyFont="1" applyFill="1" applyBorder="1" applyProtection="1"/>
    <xf numFmtId="0" fontId="25" fillId="0" borderId="13" xfId="0" applyFont="1" applyBorder="1" applyProtection="1"/>
    <xf numFmtId="165" fontId="23" fillId="0" borderId="2" xfId="1" applyNumberFormat="1" applyFont="1" applyBorder="1" applyProtection="1"/>
    <xf numFmtId="165" fontId="23" fillId="0" borderId="12" xfId="1" applyNumberFormat="1" applyFont="1" applyBorder="1" applyProtection="1"/>
    <xf numFmtId="0" fontId="0" fillId="0" borderId="0" xfId="0" applyFill="1" applyBorder="1" applyAlignment="1" applyProtection="1">
      <alignment horizontal="center"/>
    </xf>
    <xf numFmtId="0" fontId="0" fillId="2" borderId="0" xfId="0" applyFill="1" applyProtection="1"/>
    <xf numFmtId="0" fontId="1" fillId="2" borderId="2" xfId="0" applyFont="1" applyFill="1" applyBorder="1" applyAlignment="1" applyProtection="1">
      <alignment vertical="top" wrapText="1"/>
    </xf>
    <xf numFmtId="0" fontId="0" fillId="0" borderId="0" xfId="0" applyAlignment="1" applyProtection="1">
      <alignment horizontal="left" vertical="center" wrapText="1"/>
    </xf>
    <xf numFmtId="0" fontId="25" fillId="0" borderId="1" xfId="0" applyFont="1" applyBorder="1" applyAlignment="1">
      <alignment horizontal="left" vertical="top" wrapText="1"/>
    </xf>
    <xf numFmtId="0" fontId="23" fillId="0" borderId="0" xfId="0" applyFont="1" applyAlignment="1">
      <alignment textRotation="90" wrapText="1"/>
    </xf>
    <xf numFmtId="0" fontId="9" fillId="0" borderId="0" xfId="4" applyFont="1" applyAlignment="1" applyProtection="1">
      <alignment horizontal="center" vertical="center"/>
      <protection locked="0"/>
    </xf>
    <xf numFmtId="0" fontId="50" fillId="0" borderId="26" xfId="13" applyFont="1" applyBorder="1" applyAlignment="1" applyProtection="1">
      <alignment horizontal="right" vertical="center" wrapText="1"/>
      <protection locked="0"/>
    </xf>
    <xf numFmtId="0" fontId="50" fillId="0" borderId="9" xfId="13" applyFont="1" applyBorder="1" applyAlignment="1" applyProtection="1">
      <alignment vertical="center" wrapText="1"/>
      <protection locked="0"/>
    </xf>
    <xf numFmtId="0" fontId="50" fillId="0" borderId="34" xfId="13" applyFont="1" applyBorder="1" applyAlignment="1" applyProtection="1">
      <alignment vertical="center" wrapText="1"/>
      <protection locked="0"/>
    </xf>
    <xf numFmtId="0" fontId="50" fillId="0" borderId="12" xfId="13" applyFont="1" applyBorder="1" applyAlignment="1" applyProtection="1">
      <alignment vertical="center" wrapText="1"/>
      <protection locked="0"/>
    </xf>
    <xf numFmtId="0" fontId="50" fillId="0" borderId="35" xfId="3" applyFont="1" applyBorder="1" applyAlignment="1" applyProtection="1">
      <alignment horizontal="right" vertical="center" wrapText="1"/>
      <protection locked="0"/>
    </xf>
    <xf numFmtId="0" fontId="50" fillId="0" borderId="36" xfId="3" quotePrefix="1" applyFont="1" applyBorder="1" applyAlignment="1" applyProtection="1">
      <alignment horizontal="left" vertical="center" wrapText="1"/>
      <protection locked="0"/>
    </xf>
    <xf numFmtId="0" fontId="50" fillId="0" borderId="34" xfId="13" quotePrefix="1" applyFont="1" applyBorder="1" applyAlignment="1" applyProtection="1">
      <alignment horizontal="left" vertical="center" wrapText="1"/>
      <protection locked="0"/>
    </xf>
    <xf numFmtId="0" fontId="50" fillId="0" borderId="38" xfId="13" quotePrefix="1" applyFont="1" applyBorder="1" applyAlignment="1" applyProtection="1">
      <alignment horizontal="left" vertical="center" wrapText="1"/>
      <protection locked="0"/>
    </xf>
    <xf numFmtId="0" fontId="50" fillId="0" borderId="36" xfId="13" applyFont="1" applyBorder="1" applyAlignment="1" applyProtection="1">
      <alignment vertical="center" wrapText="1"/>
      <protection locked="0"/>
    </xf>
    <xf numFmtId="0" fontId="50" fillId="0" borderId="38" xfId="13" applyFont="1" applyBorder="1" applyAlignment="1" applyProtection="1">
      <alignment vertical="center" wrapText="1"/>
      <protection locked="0"/>
    </xf>
    <xf numFmtId="0" fontId="50" fillId="0" borderId="11" xfId="13" applyFont="1" applyBorder="1" applyAlignment="1" applyProtection="1">
      <alignment vertical="center" wrapText="1"/>
      <protection locked="0"/>
    </xf>
    <xf numFmtId="0" fontId="50" fillId="0" borderId="34" xfId="3" quotePrefix="1" applyFont="1" applyBorder="1" applyAlignment="1" applyProtection="1">
      <alignment horizontal="left" vertical="center" wrapText="1"/>
      <protection locked="0"/>
    </xf>
    <xf numFmtId="0" fontId="50" fillId="0" borderId="34" xfId="3" applyFont="1" applyBorder="1" applyAlignment="1" applyProtection="1">
      <alignment vertical="center" wrapText="1"/>
      <protection locked="0"/>
    </xf>
    <xf numFmtId="0" fontId="50" fillId="0" borderId="38" xfId="3" quotePrefix="1" applyFont="1" applyBorder="1" applyAlignment="1" applyProtection="1">
      <alignment horizontal="left" vertical="center" wrapText="1"/>
      <protection locked="0"/>
    </xf>
    <xf numFmtId="0" fontId="0" fillId="0" borderId="0" xfId="0" applyAlignment="1" applyProtection="1">
      <alignment horizontal="left" vertical="top" wrapText="1"/>
    </xf>
    <xf numFmtId="0" fontId="0" fillId="0" borderId="0" xfId="0" applyFont="1" applyBorder="1" applyAlignment="1" applyProtection="1">
      <alignment horizontal="left" vertical="top" wrapText="1"/>
    </xf>
    <xf numFmtId="1" fontId="0" fillId="0" borderId="15" xfId="0" applyNumberFormat="1" applyBorder="1" applyAlignment="1" applyProtection="1">
      <alignment horizontal="right" vertical="top" wrapText="1"/>
    </xf>
    <xf numFmtId="1" fontId="0" fillId="0" borderId="13" xfId="0" applyNumberFormat="1" applyBorder="1" applyAlignment="1" applyProtection="1">
      <alignment horizontal="right" vertical="top" wrapText="1"/>
      <protection locked="0"/>
    </xf>
    <xf numFmtId="1" fontId="0" fillId="0" borderId="6" xfId="0" applyNumberFormat="1" applyBorder="1" applyAlignment="1" applyProtection="1">
      <alignment horizontal="right" vertical="top" wrapText="1"/>
      <protection locked="0"/>
    </xf>
    <xf numFmtId="1" fontId="0" fillId="0" borderId="18" xfId="0" applyNumberFormat="1" applyBorder="1" applyAlignment="1" applyProtection="1">
      <alignment horizontal="right" vertical="top" wrapText="1"/>
      <protection locked="0"/>
    </xf>
    <xf numFmtId="0" fontId="1" fillId="2" borderId="1" xfId="0" applyFont="1" applyFill="1" applyBorder="1" applyAlignment="1" applyProtection="1">
      <alignment horizontal="left" wrapText="1"/>
    </xf>
    <xf numFmtId="0" fontId="11" fillId="2" borderId="0" xfId="0" applyFont="1" applyFill="1" applyBorder="1" applyAlignment="1" applyProtection="1">
      <alignment horizontal="center" vertical="center"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8" fillId="2" borderId="0" xfId="0" applyFont="1" applyFill="1" applyAlignment="1" applyProtection="1">
      <alignment horizontal="center" vertical="center" wrapText="1"/>
    </xf>
    <xf numFmtId="0" fontId="24" fillId="0" borderId="3" xfId="0" applyFont="1" applyFill="1" applyBorder="1" applyAlignment="1" applyProtection="1">
      <alignment horizontal="left" vertical="center" wrapText="1"/>
    </xf>
    <xf numFmtId="0" fontId="27" fillId="6" borderId="0" xfId="0" applyFont="1" applyFill="1" applyBorder="1" applyAlignment="1" applyProtection="1">
      <alignment horizontal="left" vertical="top" wrapText="1"/>
    </xf>
    <xf numFmtId="0" fontId="1" fillId="2" borderId="0" xfId="0" applyFont="1" applyFill="1" applyBorder="1" applyAlignment="1" applyProtection="1">
      <alignment wrapText="1"/>
    </xf>
    <xf numFmtId="0" fontId="45" fillId="2" borderId="15" xfId="0" applyFont="1" applyFill="1" applyBorder="1" applyAlignment="1" applyProtection="1">
      <alignment horizontal="center" wrapText="1"/>
    </xf>
    <xf numFmtId="49" fontId="32" fillId="2" borderId="0" xfId="0" applyNumberFormat="1" applyFont="1" applyFill="1" applyBorder="1" applyAlignment="1" applyProtection="1">
      <alignment horizontal="center" wrapText="1"/>
    </xf>
    <xf numFmtId="0" fontId="46" fillId="2" borderId="0" xfId="0" applyFont="1" applyFill="1" applyBorder="1" applyAlignment="1" applyProtection="1">
      <alignment horizontal="center" wrapText="1"/>
    </xf>
    <xf numFmtId="0" fontId="1" fillId="2" borderId="0" xfId="0" applyFont="1" applyFill="1" applyBorder="1" applyAlignment="1" applyProtection="1">
      <alignment horizontal="left" wrapText="1"/>
    </xf>
    <xf numFmtId="0" fontId="46" fillId="2" borderId="0" xfId="0" applyFont="1" applyFill="1" applyBorder="1" applyAlignment="1" applyProtection="1">
      <alignment horizontal="center" wrapText="1"/>
    </xf>
    <xf numFmtId="0" fontId="28" fillId="2" borderId="0" xfId="0" applyFont="1" applyFill="1" applyBorder="1" applyAlignment="1" applyProtection="1">
      <alignment horizontal="left" wrapText="1"/>
    </xf>
    <xf numFmtId="0" fontId="0" fillId="2" borderId="15" xfId="0" applyFill="1" applyBorder="1" applyAlignment="1" applyProtection="1">
      <alignment horizontal="center" vertical="top" wrapText="1"/>
    </xf>
    <xf numFmtId="0" fontId="0" fillId="0" borderId="0" xfId="0" applyAlignment="1" applyProtection="1">
      <alignment horizontal="left"/>
    </xf>
    <xf numFmtId="168" fontId="0" fillId="0" borderId="7" xfId="0" applyNumberFormat="1" applyBorder="1" applyAlignment="1" applyProtection="1">
      <alignment horizontal="left" vertical="center"/>
      <protection locked="0"/>
    </xf>
    <xf numFmtId="168" fontId="0" fillId="0" borderId="7" xfId="0" applyNumberFormat="1" applyBorder="1" applyAlignment="1" applyProtection="1">
      <alignment horizontal="left"/>
      <protection locked="0"/>
    </xf>
    <xf numFmtId="0" fontId="0" fillId="2" borderId="0" xfId="0" applyFill="1" applyBorder="1" applyAlignment="1" applyProtection="1">
      <alignment vertical="center"/>
    </xf>
    <xf numFmtId="165" fontId="42" fillId="0" borderId="0" xfId="1" applyNumberFormat="1" applyFont="1" applyBorder="1" applyProtection="1"/>
    <xf numFmtId="0" fontId="24" fillId="0" borderId="0" xfId="0" applyNumberFormat="1" applyFont="1" applyFill="1" applyBorder="1" applyAlignment="1" applyProtection="1">
      <alignment horizontal="left" vertical="center" wrapText="1"/>
    </xf>
    <xf numFmtId="0" fontId="0" fillId="2" borderId="0" xfId="0" applyFill="1" applyBorder="1" applyProtection="1"/>
    <xf numFmtId="0" fontId="0" fillId="0" borderId="0" xfId="0" applyBorder="1" applyProtection="1"/>
    <xf numFmtId="0" fontId="41" fillId="0" borderId="0" xfId="0" applyFont="1" applyBorder="1" applyAlignment="1" applyProtection="1">
      <alignment horizontal="center" vertical="center"/>
    </xf>
    <xf numFmtId="165" fontId="41" fillId="0" borderId="0" xfId="1" applyNumberFormat="1" applyFont="1" applyBorder="1" applyProtection="1"/>
    <xf numFmtId="168" fontId="0" fillId="0" borderId="9" xfId="0" applyNumberFormat="1" applyBorder="1" applyAlignment="1" applyProtection="1">
      <alignment horizontal="left"/>
      <protection locked="0"/>
    </xf>
    <xf numFmtId="0" fontId="1" fillId="2" borderId="10" xfId="0" applyFont="1" applyFill="1" applyBorder="1" applyAlignment="1" applyProtection="1">
      <alignment horizontal="left" wrapText="1"/>
    </xf>
    <xf numFmtId="3" fontId="49" fillId="0" borderId="1" xfId="3" applyNumberFormat="1" applyFont="1" applyBorder="1" applyAlignment="1" applyProtection="1">
      <alignment horizontal="center" vertical="center" wrapText="1"/>
      <protection locked="0"/>
    </xf>
    <xf numFmtId="3" fontId="49" fillId="3" borderId="1" xfId="3" applyNumberFormat="1" applyFont="1" applyFill="1" applyBorder="1" applyAlignment="1" applyProtection="1">
      <alignment horizontal="center" vertical="center" wrapText="1"/>
      <protection locked="0"/>
    </xf>
    <xf numFmtId="3" fontId="49" fillId="7" borderId="1" xfId="3"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vertical="top" wrapText="1"/>
    </xf>
    <xf numFmtId="0" fontId="1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horizontal="left" vertical="top" wrapText="1"/>
    </xf>
    <xf numFmtId="0" fontId="20"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0" fillId="0" borderId="0" xfId="0" applyBorder="1" applyAlignment="1" applyProtection="1">
      <alignment horizontal="left" vertical="top" wrapText="1"/>
    </xf>
    <xf numFmtId="14" fontId="20" fillId="0" borderId="0" xfId="0" applyNumberFormat="1" applyFont="1" applyAlignment="1" applyProtection="1">
      <alignment horizontal="center" vertical="top" wrapText="1"/>
      <protection locked="0"/>
    </xf>
    <xf numFmtId="0" fontId="50" fillId="3" borderId="13" xfId="3" applyFont="1" applyFill="1" applyBorder="1" applyAlignment="1">
      <alignment vertical="center" wrapText="1"/>
    </xf>
    <xf numFmtId="0" fontId="49" fillId="3" borderId="8" xfId="3" applyFont="1" applyFill="1" applyBorder="1" applyAlignment="1">
      <alignment vertical="center" wrapText="1"/>
    </xf>
    <xf numFmtId="167" fontId="50" fillId="3" borderId="8" xfId="7" applyNumberFormat="1" applyFont="1" applyFill="1" applyBorder="1" applyAlignment="1" applyProtection="1">
      <alignment vertical="center" wrapText="1"/>
    </xf>
    <xf numFmtId="167" fontId="50" fillId="7" borderId="1" xfId="7" applyNumberFormat="1" applyFont="1" applyFill="1" applyBorder="1" applyAlignment="1" applyProtection="1">
      <alignment vertical="center" wrapText="1"/>
    </xf>
    <xf numFmtId="0" fontId="50" fillId="0" borderId="18" xfId="13" applyFont="1" applyBorder="1" applyAlignment="1" applyProtection="1">
      <alignment horizontal="right" vertical="center" wrapText="1"/>
      <protection locked="0"/>
    </xf>
    <xf numFmtId="167" fontId="50" fillId="0" borderId="5" xfId="7" applyNumberFormat="1" applyFont="1" applyBorder="1" applyAlignment="1" applyProtection="1">
      <alignment vertical="center" wrapText="1"/>
      <protection locked="0"/>
    </xf>
    <xf numFmtId="167" fontId="50" fillId="3" borderId="5" xfId="7" applyNumberFormat="1" applyFont="1" applyFill="1" applyBorder="1" applyAlignment="1" applyProtection="1">
      <alignment vertical="center" wrapText="1"/>
      <protection locked="0"/>
    </xf>
    <xf numFmtId="0" fontId="50" fillId="0" borderId="13" xfId="13" applyFont="1" applyBorder="1" applyAlignment="1" applyProtection="1">
      <alignment horizontal="right" vertical="center" wrapText="1"/>
      <protection locked="0"/>
    </xf>
    <xf numFmtId="0" fontId="50" fillId="3" borderId="6" xfId="3" applyFont="1" applyFill="1" applyBorder="1" applyAlignment="1">
      <alignment horizontal="right" vertical="center" wrapText="1"/>
    </xf>
    <xf numFmtId="0" fontId="49" fillId="3" borderId="6" xfId="3" applyFont="1" applyFill="1" applyBorder="1" applyAlignment="1">
      <alignment vertical="center" wrapText="1"/>
    </xf>
    <xf numFmtId="167" fontId="50" fillId="3" borderId="1" xfId="7" applyNumberFormat="1" applyFont="1" applyFill="1" applyBorder="1" applyAlignment="1" applyProtection="1">
      <alignment vertical="center" wrapText="1"/>
    </xf>
    <xf numFmtId="0" fontId="50" fillId="0" borderId="26" xfId="13" quotePrefix="1" applyFont="1" applyBorder="1" applyAlignment="1" applyProtection="1">
      <alignment horizontal="right" vertical="center" wrapText="1"/>
      <protection locked="0"/>
    </xf>
    <xf numFmtId="0" fontId="50" fillId="0" borderId="14" xfId="13" quotePrefix="1" applyFont="1" applyBorder="1" applyAlignment="1" applyProtection="1">
      <alignment horizontal="right" vertical="center" wrapText="1"/>
      <protection locked="0"/>
    </xf>
    <xf numFmtId="0" fontId="50" fillId="0" borderId="14" xfId="13" applyFont="1" applyBorder="1" applyAlignment="1" applyProtection="1">
      <alignment horizontal="right" vertical="center" wrapText="1"/>
      <protection locked="0"/>
    </xf>
    <xf numFmtId="0" fontId="50" fillId="0" borderId="37" xfId="13" applyFont="1" applyBorder="1" applyAlignment="1" applyProtection="1">
      <alignment horizontal="right" vertical="center" wrapText="1"/>
      <protection locked="0"/>
    </xf>
    <xf numFmtId="0" fontId="50" fillId="0" borderId="35" xfId="13" applyFont="1" applyBorder="1" applyAlignment="1" applyProtection="1">
      <alignment horizontal="right" vertical="center" wrapText="1"/>
      <protection locked="0"/>
    </xf>
    <xf numFmtId="167" fontId="50" fillId="0" borderId="0" xfId="7" applyNumberFormat="1" applyFont="1" applyAlignment="1" applyProtection="1">
      <alignment vertical="center" wrapText="1"/>
      <protection locked="0"/>
    </xf>
    <xf numFmtId="0" fontId="49" fillId="3" borderId="1" xfId="13" applyFont="1" applyFill="1" applyBorder="1" applyAlignment="1">
      <alignment vertical="center" wrapText="1"/>
    </xf>
    <xf numFmtId="0" fontId="50" fillId="3" borderId="1" xfId="3" applyFont="1" applyFill="1" applyBorder="1" applyAlignment="1">
      <alignment horizontal="right" vertical="center" wrapText="1"/>
    </xf>
    <xf numFmtId="0" fontId="50" fillId="0" borderId="26" xfId="3" quotePrefix="1" applyFont="1" applyBorder="1" applyAlignment="1" applyProtection="1">
      <alignment horizontal="right" vertical="center" wrapText="1"/>
      <protection locked="0"/>
    </xf>
    <xf numFmtId="0" fontId="50" fillId="0" borderId="26" xfId="3" applyFont="1" applyBorder="1" applyAlignment="1" applyProtection="1">
      <alignment horizontal="right" vertical="center" wrapText="1"/>
      <protection locked="0"/>
    </xf>
    <xf numFmtId="0" fontId="50" fillId="0" borderId="13" xfId="3" applyFont="1" applyBorder="1" applyAlignment="1" applyProtection="1">
      <alignment horizontal="right" vertical="center" wrapText="1"/>
      <protection locked="0"/>
    </xf>
    <xf numFmtId="0" fontId="50" fillId="0" borderId="12" xfId="3" applyFont="1" applyBorder="1" applyAlignment="1" applyProtection="1">
      <alignment vertical="center" wrapText="1"/>
      <protection locked="0"/>
    </xf>
    <xf numFmtId="167" fontId="50" fillId="0" borderId="4" xfId="7" applyNumberFormat="1" applyFont="1" applyBorder="1" applyAlignment="1" applyProtection="1">
      <alignment vertical="center" wrapText="1"/>
      <protection locked="0"/>
    </xf>
    <xf numFmtId="167" fontId="50" fillId="3" borderId="4" xfId="7" applyNumberFormat="1" applyFont="1" applyFill="1" applyBorder="1" applyAlignment="1" applyProtection="1">
      <alignment vertical="center" wrapText="1"/>
      <protection locked="0"/>
    </xf>
    <xf numFmtId="0" fontId="49" fillId="3" borderId="6" xfId="3" applyFont="1" applyFill="1" applyBorder="1" applyAlignment="1">
      <alignment horizontal="left" vertical="center" wrapText="1"/>
    </xf>
    <xf numFmtId="0" fontId="50" fillId="0" borderId="35" xfId="3" quotePrefix="1" applyFont="1" applyBorder="1" applyAlignment="1" applyProtection="1">
      <alignment horizontal="right" vertical="center" wrapText="1"/>
      <protection locked="0"/>
    </xf>
    <xf numFmtId="0" fontId="51" fillId="0" borderId="36" xfId="3" applyFont="1" applyBorder="1" applyAlignment="1" applyProtection="1">
      <alignment vertical="center" wrapText="1"/>
      <protection locked="0"/>
    </xf>
    <xf numFmtId="0" fontId="50" fillId="0" borderId="37" xfId="3" quotePrefix="1" applyFont="1" applyBorder="1" applyAlignment="1" applyProtection="1">
      <alignment horizontal="right" vertical="center" wrapText="1"/>
      <protection locked="0"/>
    </xf>
    <xf numFmtId="0" fontId="50" fillId="0" borderId="37" xfId="3" applyFont="1" applyBorder="1" applyAlignment="1" applyProtection="1">
      <alignment horizontal="right" vertical="center" wrapText="1"/>
      <protection locked="0"/>
    </xf>
    <xf numFmtId="0" fontId="50" fillId="0" borderId="38" xfId="3" applyFont="1" applyBorder="1" applyAlignment="1" applyProtection="1">
      <alignment vertical="center" wrapText="1"/>
      <protection locked="0"/>
    </xf>
    <xf numFmtId="0" fontId="51" fillId="0" borderId="9" xfId="13" applyFont="1" applyBorder="1" applyAlignment="1" applyProtection="1">
      <alignment vertical="center" wrapText="1"/>
      <protection locked="0"/>
    </xf>
    <xf numFmtId="0" fontId="49" fillId="3" borderId="6" xfId="3" applyFont="1" applyFill="1" applyBorder="1" applyAlignment="1">
      <alignment horizontal="right" vertical="center" wrapText="1"/>
    </xf>
    <xf numFmtId="0" fontId="50" fillId="0" borderId="26" xfId="3" applyFont="1" applyBorder="1" applyAlignment="1" applyProtection="1">
      <alignment vertical="center" wrapText="1"/>
      <protection locked="0"/>
    </xf>
    <xf numFmtId="0" fontId="5" fillId="0" borderId="0" xfId="3" applyFont="1" applyAlignment="1">
      <alignment vertical="center" wrapText="1"/>
    </xf>
    <xf numFmtId="0" fontId="3" fillId="0" borderId="1" xfId="3" applyFont="1" applyBorder="1" applyAlignment="1">
      <alignment vertical="center" wrapText="1"/>
    </xf>
    <xf numFmtId="0" fontId="5" fillId="0" borderId="1" xfId="3" applyFont="1" applyBorder="1" applyAlignment="1">
      <alignment vertical="center" wrapText="1"/>
    </xf>
    <xf numFmtId="3" fontId="5" fillId="0" borderId="1" xfId="3" applyNumberFormat="1" applyFont="1" applyBorder="1" applyAlignment="1">
      <alignment vertical="center" wrapText="1"/>
    </xf>
    <xf numFmtId="0" fontId="3" fillId="0" borderId="1" xfId="3" applyFont="1" applyBorder="1" applyAlignment="1" applyProtection="1">
      <alignment vertical="center" wrapText="1"/>
      <protection locked="0"/>
    </xf>
    <xf numFmtId="9" fontId="3" fillId="0" borderId="1" xfId="2" applyFont="1" applyBorder="1" applyAlignment="1" applyProtection="1">
      <alignment vertical="center" wrapText="1"/>
      <protection locked="0"/>
    </xf>
    <xf numFmtId="0" fontId="10" fillId="0" borderId="6" xfId="4" applyFont="1" applyBorder="1" applyAlignment="1">
      <alignment vertical="center"/>
    </xf>
    <xf numFmtId="3" fontId="5" fillId="0" borderId="3" xfId="4" applyNumberFormat="1" applyFont="1" applyBorder="1"/>
    <xf numFmtId="3" fontId="5" fillId="0" borderId="7" xfId="4" applyNumberFormat="1" applyFont="1" applyBorder="1"/>
    <xf numFmtId="3" fontId="5" fillId="0" borderId="7" xfId="4" applyNumberFormat="1" applyFont="1" applyBorder="1" applyAlignment="1">
      <alignment horizontal="center" vertical="center"/>
    </xf>
    <xf numFmtId="0" fontId="5" fillId="0" borderId="3" xfId="4" applyFont="1" applyBorder="1"/>
    <xf numFmtId="0" fontId="5" fillId="0" borderId="7" xfId="4" applyFont="1" applyBorder="1"/>
    <xf numFmtId="0" fontId="5" fillId="0" borderId="7" xfId="4" applyFont="1" applyBorder="1" applyAlignment="1">
      <alignment horizontal="center" vertical="center"/>
    </xf>
    <xf numFmtId="0" fontId="5" fillId="0" borderId="1" xfId="4" applyFont="1" applyBorder="1" applyAlignment="1">
      <alignment horizontal="center" vertical="center"/>
    </xf>
    <xf numFmtId="0" fontId="10" fillId="0" borderId="19" xfId="4" applyFont="1" applyBorder="1" applyAlignment="1">
      <alignment vertical="center"/>
    </xf>
    <xf numFmtId="0" fontId="5" fillId="0" borderId="20" xfId="4" applyFont="1" applyBorder="1"/>
    <xf numFmtId="0" fontId="5" fillId="0" borderId="21" xfId="4" applyFont="1" applyBorder="1"/>
    <xf numFmtId="0" fontId="5" fillId="0" borderId="21" xfId="4" applyFont="1" applyBorder="1" applyAlignment="1">
      <alignment horizontal="center" vertical="center"/>
    </xf>
    <xf numFmtId="0" fontId="10" fillId="0" borderId="8" xfId="4" applyFont="1" applyBorder="1" applyAlignment="1">
      <alignment vertical="center"/>
    </xf>
    <xf numFmtId="0" fontId="5" fillId="0" borderId="1" xfId="4" applyFont="1" applyBorder="1"/>
    <xf numFmtId="0" fontId="10" fillId="0" borderId="1" xfId="4" applyFont="1" applyBorder="1" applyAlignment="1">
      <alignment vertical="center"/>
    </xf>
    <xf numFmtId="0" fontId="10" fillId="0" borderId="1" xfId="4" applyFont="1" applyBorder="1" applyAlignment="1">
      <alignment horizontal="right" vertical="center"/>
    </xf>
    <xf numFmtId="0" fontId="10" fillId="0" borderId="0" xfId="4" applyFont="1" applyAlignment="1" applyProtection="1">
      <alignment horizontal="right" vertical="center"/>
      <protection locked="0"/>
    </xf>
    <xf numFmtId="0" fontId="9" fillId="0" borderId="3" xfId="4" applyFont="1" applyBorder="1"/>
    <xf numFmtId="0" fontId="9" fillId="0" borderId="7" xfId="4" applyFont="1" applyBorder="1" applyAlignment="1">
      <alignment horizontal="center" vertical="center"/>
    </xf>
    <xf numFmtId="0" fontId="5" fillId="0" borderId="0" xfId="4" applyFont="1" applyAlignment="1" applyProtection="1">
      <alignment horizontal="right" vertical="center"/>
      <protection locked="0"/>
    </xf>
    <xf numFmtId="0" fontId="5" fillId="0" borderId="6" xfId="4" applyFont="1" applyBorder="1" applyAlignment="1">
      <alignment horizontal="right" vertical="center"/>
    </xf>
    <xf numFmtId="0" fontId="5" fillId="0" borderId="6" xfId="4" applyFont="1" applyBorder="1"/>
    <xf numFmtId="0" fontId="9" fillId="0" borderId="1" xfId="4" applyFont="1" applyBorder="1"/>
    <xf numFmtId="0" fontId="9" fillId="0" borderId="1" xfId="4" applyFont="1" applyBorder="1" applyAlignment="1">
      <alignment horizontal="center" vertical="center"/>
    </xf>
    <xf numFmtId="0" fontId="9" fillId="0" borderId="0" xfId="4" applyFont="1"/>
    <xf numFmtId="0" fontId="9" fillId="0" borderId="0" xfId="4" applyFont="1" applyAlignment="1">
      <alignment horizontal="center" vertical="center"/>
    </xf>
    <xf numFmtId="0" fontId="1" fillId="2" borderId="0" xfId="0" applyFont="1" applyFill="1" applyBorder="1" applyAlignment="1" applyProtection="1">
      <alignment horizontal="right"/>
    </xf>
    <xf numFmtId="0" fontId="22" fillId="2" borderId="0" xfId="0" applyFont="1" applyFill="1" applyBorder="1" applyAlignment="1" applyProtection="1">
      <alignment horizontal="right" vertical="center" wrapText="1"/>
    </xf>
    <xf numFmtId="0" fontId="46" fillId="2" borderId="0" xfId="0" applyFont="1" applyFill="1" applyAlignment="1" applyProtection="1">
      <alignment horizontal="left" vertical="top" wrapText="1"/>
    </xf>
    <xf numFmtId="0" fontId="20" fillId="2" borderId="0" xfId="0" applyFont="1" applyFill="1" applyAlignment="1" applyProtection="1">
      <alignment vertical="top" wrapText="1"/>
    </xf>
    <xf numFmtId="0" fontId="1" fillId="0" borderId="0" xfId="0" applyFont="1" applyAlignment="1" applyProtection="1">
      <alignment horizontal="center" vertical="top" wrapText="1"/>
      <protection locked="0"/>
    </xf>
    <xf numFmtId="0" fontId="49" fillId="0" borderId="0" xfId="3" applyFont="1" applyFill="1" applyBorder="1" applyAlignment="1">
      <alignment vertical="center" wrapText="1"/>
    </xf>
    <xf numFmtId="0" fontId="5" fillId="0" borderId="0" xfId="3" applyFont="1" applyFill="1" applyAlignment="1" applyProtection="1">
      <alignment vertical="center"/>
      <protection locked="0"/>
    </xf>
    <xf numFmtId="0" fontId="49" fillId="3" borderId="10" xfId="3" applyFont="1" applyFill="1" applyBorder="1" applyAlignment="1">
      <alignment vertical="center" wrapText="1"/>
    </xf>
    <xf numFmtId="167" fontId="50" fillId="3" borderId="10" xfId="7" applyNumberFormat="1" applyFont="1" applyFill="1" applyBorder="1" applyAlignment="1" applyProtection="1">
      <alignment vertical="center" wrapText="1"/>
    </xf>
    <xf numFmtId="167" fontId="50" fillId="7" borderId="10" xfId="7" applyNumberFormat="1" applyFont="1" applyFill="1" applyBorder="1" applyAlignment="1" applyProtection="1">
      <alignment vertical="center" wrapText="1"/>
    </xf>
    <xf numFmtId="0" fontId="49" fillId="0" borderId="8" xfId="3" applyFont="1" applyFill="1" applyBorder="1" applyAlignment="1">
      <alignment vertical="center" wrapText="1"/>
    </xf>
    <xf numFmtId="167" fontId="50" fillId="0" borderId="8" xfId="7" applyNumberFormat="1" applyFont="1" applyFill="1" applyBorder="1" applyAlignment="1" applyProtection="1">
      <alignment vertical="center" wrapText="1"/>
    </xf>
    <xf numFmtId="0" fontId="49" fillId="0" borderId="3" xfId="3" applyFont="1" applyFill="1" applyBorder="1" applyAlignment="1">
      <alignment vertical="center" wrapText="1"/>
    </xf>
    <xf numFmtId="167" fontId="50" fillId="0" borderId="3" xfId="7" applyNumberFormat="1" applyFont="1" applyFill="1" applyBorder="1" applyAlignment="1" applyProtection="1">
      <alignment vertical="center"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0" borderId="0" xfId="0" applyBorder="1" applyAlignment="1" applyProtection="1">
      <alignment horizontal="left" vertical="top" wrapText="1"/>
    </xf>
    <xf numFmtId="0" fontId="25" fillId="0" borderId="3" xfId="0" applyFont="1" applyBorder="1" applyProtection="1"/>
    <xf numFmtId="0" fontId="25" fillId="0" borderId="7" xfId="0" applyFont="1" applyBorder="1" applyProtection="1"/>
    <xf numFmtId="0" fontId="1" fillId="8" borderId="0" xfId="0" applyFont="1" applyFill="1" applyBorder="1" applyAlignment="1" applyProtection="1">
      <alignment horizontal="center" vertical="center" wrapText="1"/>
    </xf>
    <xf numFmtId="0" fontId="0" fillId="8" borderId="0" xfId="0" applyFill="1" applyBorder="1" applyAlignment="1" applyProtection="1">
      <alignment horizontal="center" vertical="center" wrapText="1"/>
    </xf>
    <xf numFmtId="0" fontId="1" fillId="8" borderId="0" xfId="0" applyFont="1" applyFill="1" applyBorder="1" applyAlignment="1" applyProtection="1">
      <alignment horizontal="center" vertical="center" wrapText="1"/>
      <protection locked="0"/>
    </xf>
    <xf numFmtId="0" fontId="15" fillId="8" borderId="0" xfId="6" applyFill="1" applyBorder="1" applyAlignment="1" applyProtection="1">
      <alignment horizontal="center" vertical="center" wrapText="1"/>
      <protection locked="0"/>
    </xf>
    <xf numFmtId="0" fontId="31" fillId="8" borderId="0" xfId="0" applyFont="1" applyFill="1" applyBorder="1" applyAlignment="1" applyProtection="1">
      <alignment horizontal="center" vertical="center" wrapText="1"/>
      <protection locked="0"/>
    </xf>
    <xf numFmtId="0" fontId="35" fillId="8" borderId="1" xfId="3" applyFont="1" applyFill="1" applyBorder="1" applyAlignment="1" applyProtection="1">
      <alignment horizontal="center" vertical="center" wrapText="1"/>
      <protection locked="0"/>
    </xf>
    <xf numFmtId="0" fontId="3" fillId="8" borderId="1" xfId="4" applyFont="1" applyFill="1" applyBorder="1" applyAlignment="1" applyProtection="1">
      <alignment horizontal="center" vertical="center" wrapText="1"/>
    </xf>
    <xf numFmtId="165" fontId="3" fillId="8" borderId="1" xfId="1" applyNumberFormat="1" applyFont="1" applyFill="1" applyBorder="1" applyAlignment="1" applyProtection="1">
      <alignment horizontal="center" vertical="center"/>
    </xf>
    <xf numFmtId="0" fontId="3" fillId="8" borderId="1" xfId="3" applyFont="1" applyFill="1" applyBorder="1" applyAlignment="1" applyProtection="1">
      <alignment horizontal="center" vertical="center" wrapText="1"/>
      <protection locked="0"/>
    </xf>
    <xf numFmtId="0" fontId="3" fillId="8" borderId="20" xfId="4" applyFont="1" applyFill="1" applyBorder="1" applyAlignment="1" applyProtection="1">
      <alignment horizontal="center" vertical="center" wrapText="1"/>
    </xf>
    <xf numFmtId="0" fontId="7" fillId="0" borderId="6" xfId="0" applyFont="1" applyBorder="1" applyAlignment="1" applyProtection="1">
      <alignment horizontal="left" vertical="top"/>
    </xf>
    <xf numFmtId="0" fontId="43" fillId="0" borderId="3" xfId="0" applyFont="1" applyBorder="1" applyProtection="1"/>
    <xf numFmtId="0" fontId="25" fillId="0" borderId="39" xfId="0" applyFont="1" applyBorder="1" applyProtection="1"/>
    <xf numFmtId="165" fontId="25" fillId="0" borderId="6" xfId="1" applyNumberFormat="1" applyFont="1" applyBorder="1" applyProtection="1"/>
    <xf numFmtId="0" fontId="25" fillId="0" borderId="3" xfId="0" applyFont="1" applyBorder="1" applyAlignment="1" applyProtection="1">
      <alignment horizontal="right"/>
    </xf>
    <xf numFmtId="0" fontId="25" fillId="0" borderId="6"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7" xfId="0" applyFont="1" applyBorder="1" applyAlignment="1" applyProtection="1">
      <alignment horizontal="center" vertical="center"/>
    </xf>
    <xf numFmtId="168" fontId="27" fillId="9" borderId="0" xfId="0" applyNumberFormat="1" applyFont="1" applyFill="1" applyBorder="1" applyAlignment="1" applyProtection="1">
      <alignment horizontal="center" vertical="top" wrapText="1"/>
    </xf>
    <xf numFmtId="0" fontId="27" fillId="9" borderId="0" xfId="0" applyFont="1" applyFill="1" applyBorder="1" applyAlignment="1" applyProtection="1">
      <alignment horizontal="left" vertical="top" wrapText="1"/>
    </xf>
    <xf numFmtId="0" fontId="27" fillId="9" borderId="11" xfId="0" applyNumberFormat="1" applyFont="1" applyFill="1" applyBorder="1" applyAlignment="1" applyProtection="1">
      <alignment horizontal="center" vertical="top" wrapText="1"/>
    </xf>
    <xf numFmtId="165" fontId="27" fillId="9" borderId="6" xfId="1" applyNumberFormat="1" applyFont="1" applyFill="1" applyBorder="1" applyAlignment="1" applyProtection="1">
      <alignment horizontal="center" vertical="center"/>
    </xf>
    <xf numFmtId="165" fontId="27" fillId="9" borderId="3" xfId="1" applyNumberFormat="1" applyFont="1" applyFill="1" applyBorder="1" applyAlignment="1" applyProtection="1">
      <alignment horizontal="center" vertical="center"/>
    </xf>
    <xf numFmtId="165" fontId="27" fillId="9" borderId="7" xfId="1" applyNumberFormat="1" applyFont="1" applyFill="1" applyBorder="1" applyAlignment="1" applyProtection="1">
      <alignment horizontal="center" vertical="center"/>
    </xf>
    <xf numFmtId="0" fontId="40" fillId="0" borderId="0" xfId="0" applyFont="1" applyFill="1" applyAlignment="1" applyProtection="1">
      <alignment vertical="top" wrapText="1"/>
      <protection locked="0"/>
    </xf>
    <xf numFmtId="0" fontId="29" fillId="9" borderId="0" xfId="0" applyFont="1" applyFill="1" applyAlignment="1" applyProtection="1">
      <alignment horizontal="left" vertical="top" wrapText="1"/>
      <protection locked="0"/>
    </xf>
    <xf numFmtId="0" fontId="29" fillId="9" borderId="0" xfId="0" applyFont="1" applyFill="1" applyAlignment="1" applyProtection="1">
      <alignment horizontal="center" vertical="top" textRotation="90" wrapText="1"/>
      <protection locked="0"/>
    </xf>
    <xf numFmtId="0" fontId="27" fillId="9" borderId="0" xfId="12" applyFont="1" applyFill="1" applyBorder="1" applyAlignment="1" applyProtection="1">
      <alignment horizontal="center" vertical="top" textRotation="90" wrapText="1"/>
      <protection locked="0"/>
    </xf>
    <xf numFmtId="0" fontId="29" fillId="9" borderId="0" xfId="0" applyFont="1" applyFill="1" applyAlignment="1" applyProtection="1">
      <alignment horizontal="left" vertical="top" textRotation="90" wrapText="1"/>
      <protection locked="0"/>
    </xf>
    <xf numFmtId="0" fontId="29" fillId="9" borderId="0" xfId="0" applyNumberFormat="1" applyFont="1" applyFill="1" applyAlignment="1" applyProtection="1">
      <alignment horizontal="center" vertical="top" textRotation="90" wrapText="1"/>
      <protection locked="0"/>
    </xf>
    <xf numFmtId="0" fontId="27" fillId="9" borderId="0" xfId="0" applyNumberFormat="1" applyFont="1" applyFill="1" applyAlignment="1" applyProtection="1">
      <alignment horizontal="right" vertical="top" wrapText="1"/>
      <protection locked="0"/>
    </xf>
    <xf numFmtId="0" fontId="27" fillId="9" borderId="0" xfId="0" applyNumberFormat="1" applyFont="1" applyFill="1" applyAlignment="1" applyProtection="1">
      <alignment horizontal="left" vertical="top" wrapText="1"/>
      <protection locked="0"/>
    </xf>
    <xf numFmtId="164" fontId="27" fillId="9" borderId="0" xfId="7" applyFont="1" applyFill="1" applyAlignment="1" applyProtection="1">
      <alignment horizontal="center" vertical="top" textRotation="90" wrapText="1"/>
      <protection locked="0"/>
    </xf>
    <xf numFmtId="167" fontId="27" fillId="9" borderId="0" xfId="7" applyNumberFormat="1" applyFont="1" applyFill="1" applyBorder="1" applyAlignment="1" applyProtection="1">
      <alignment horizontal="center" vertical="top" wrapText="1"/>
      <protection locked="0"/>
    </xf>
    <xf numFmtId="14" fontId="27" fillId="9" borderId="0" xfId="0" applyNumberFormat="1" applyFont="1" applyFill="1" applyAlignment="1" applyProtection="1">
      <alignment horizontal="center" vertical="top" textRotation="90"/>
      <protection locked="0"/>
    </xf>
    <xf numFmtId="165" fontId="27" fillId="9" borderId="0" xfId="1" applyNumberFormat="1" applyFont="1" applyFill="1" applyAlignment="1" applyProtection="1">
      <alignment horizontal="left" vertical="top" textRotation="90" wrapText="1"/>
      <protection locked="0"/>
    </xf>
    <xf numFmtId="165" fontId="27" fillId="9" borderId="0" xfId="1" applyNumberFormat="1" applyFont="1" applyFill="1" applyAlignment="1" applyProtection="1">
      <alignment horizontal="center" vertical="top" textRotation="90" wrapText="1"/>
      <protection locked="0"/>
    </xf>
    <xf numFmtId="167" fontId="27" fillId="9" borderId="0" xfId="7" applyNumberFormat="1" applyFont="1" applyFill="1" applyAlignment="1" applyProtection="1">
      <alignment horizontal="left" vertical="top" wrapText="1"/>
      <protection locked="0"/>
    </xf>
    <xf numFmtId="0" fontId="27" fillId="9" borderId="0" xfId="0" applyFont="1" applyFill="1" applyAlignment="1" applyProtection="1">
      <alignment horizontal="left" vertical="top" textRotation="90" wrapText="1"/>
      <protection locked="0"/>
    </xf>
    <xf numFmtId="165" fontId="36" fillId="9" borderId="0" xfId="12" applyNumberFormat="1" applyFont="1" applyFill="1" applyAlignment="1" applyProtection="1">
      <alignment horizontal="left" vertical="top" wrapText="1"/>
      <protection locked="0"/>
    </xf>
    <xf numFmtId="0" fontId="36" fillId="9" borderId="0" xfId="0" applyFont="1" applyFill="1" applyAlignment="1" applyProtection="1">
      <alignment horizontal="left" vertical="top" wrapText="1"/>
      <protection locked="0"/>
    </xf>
    <xf numFmtId="165" fontId="36" fillId="9" borderId="0" xfId="1" applyNumberFormat="1" applyFont="1" applyFill="1" applyAlignment="1" applyProtection="1">
      <alignment horizontal="left" vertical="top" wrapText="1"/>
      <protection locked="0"/>
    </xf>
    <xf numFmtId="0" fontId="37" fillId="9" borderId="0" xfId="0" applyFont="1" applyFill="1" applyAlignment="1" applyProtection="1">
      <alignment horizontal="left" vertical="top" wrapText="1"/>
      <protection locked="0"/>
    </xf>
    <xf numFmtId="167" fontId="37" fillId="9" borderId="0" xfId="0" applyNumberFormat="1" applyFont="1" applyFill="1" applyAlignment="1" applyProtection="1">
      <alignment horizontal="left" vertical="top" wrapText="1"/>
      <protection locked="0"/>
    </xf>
    <xf numFmtId="167" fontId="37" fillId="9" borderId="0" xfId="1" applyNumberFormat="1" applyFont="1" applyFill="1" applyAlignment="1" applyProtection="1">
      <alignment horizontal="left" vertical="top" wrapText="1"/>
      <protection locked="0"/>
    </xf>
    <xf numFmtId="9" fontId="37" fillId="9" borderId="0" xfId="2" applyFont="1" applyFill="1" applyAlignment="1" applyProtection="1">
      <alignment horizontal="left" vertical="top" wrapText="1"/>
      <protection locked="0"/>
    </xf>
    <xf numFmtId="167" fontId="37" fillId="9" borderId="0" xfId="12" applyNumberFormat="1" applyFont="1" applyFill="1" applyAlignment="1" applyProtection="1">
      <alignment horizontal="left" vertical="top" wrapText="1"/>
      <protection locked="0"/>
    </xf>
    <xf numFmtId="167" fontId="38" fillId="9" borderId="0" xfId="7" applyNumberFormat="1" applyFont="1" applyFill="1" applyAlignment="1" applyProtection="1">
      <alignment horizontal="left" vertical="top" wrapText="1"/>
      <protection locked="0"/>
    </xf>
    <xf numFmtId="165" fontId="38" fillId="9" borderId="0" xfId="7" applyNumberFormat="1" applyFont="1" applyFill="1" applyAlignment="1" applyProtection="1">
      <alignment horizontal="left" vertical="top" wrapText="1"/>
      <protection locked="0"/>
    </xf>
    <xf numFmtId="0" fontId="37" fillId="9" borderId="0" xfId="0" applyFont="1" applyFill="1" applyBorder="1" applyAlignment="1" applyProtection="1">
      <alignment horizontal="left" vertical="top" wrapText="1"/>
      <protection locked="0"/>
    </xf>
    <xf numFmtId="0" fontId="37" fillId="9" borderId="0" xfId="12" applyFont="1" applyFill="1" applyAlignment="1" applyProtection="1">
      <alignment horizontal="left" vertical="top" wrapText="1"/>
      <protection locked="0"/>
    </xf>
    <xf numFmtId="0" fontId="38" fillId="9" borderId="0" xfId="0" applyNumberFormat="1" applyFont="1" applyFill="1" applyAlignment="1" applyProtection="1">
      <alignment horizontal="center" vertical="top" wrapText="1"/>
      <protection locked="0"/>
    </xf>
    <xf numFmtId="164" fontId="38" fillId="9" borderId="0" xfId="7" applyFont="1" applyFill="1" applyAlignment="1" applyProtection="1">
      <alignment horizontal="left" vertical="top" wrapText="1"/>
      <protection locked="0"/>
    </xf>
    <xf numFmtId="169" fontId="38" fillId="9" borderId="0" xfId="7" applyNumberFormat="1" applyFont="1" applyFill="1" applyAlignment="1" applyProtection="1">
      <alignment horizontal="left" vertical="top" wrapText="1"/>
      <protection locked="0"/>
    </xf>
    <xf numFmtId="0" fontId="38" fillId="9" borderId="0" xfId="12" applyFont="1" applyFill="1" applyAlignment="1" applyProtection="1">
      <alignment horizontal="left" vertical="top" wrapText="1"/>
      <protection locked="0"/>
    </xf>
    <xf numFmtId="0" fontId="39" fillId="9" borderId="0" xfId="0" applyFont="1" applyFill="1" applyAlignment="1" applyProtection="1">
      <alignment horizontal="center" vertical="top" textRotation="90" wrapText="1"/>
      <protection locked="0"/>
    </xf>
    <xf numFmtId="0" fontId="39" fillId="9" borderId="0" xfId="0" applyFont="1" applyFill="1" applyAlignment="1" applyProtection="1">
      <alignment horizontal="center" vertical="top" wrapText="1"/>
      <protection locked="0"/>
    </xf>
    <xf numFmtId="0" fontId="40" fillId="9" borderId="0" xfId="0" applyFont="1" applyFill="1" applyAlignment="1" applyProtection="1">
      <alignment vertical="top" wrapText="1"/>
      <protection locked="0"/>
    </xf>
    <xf numFmtId="0" fontId="40" fillId="9" borderId="0" xfId="0" applyFont="1" applyFill="1" applyAlignment="1" applyProtection="1">
      <alignment horizontal="center" vertical="top" textRotation="90" wrapText="1"/>
      <protection locked="0"/>
    </xf>
    <xf numFmtId="0" fontId="27" fillId="9" borderId="0" xfId="0" applyFont="1" applyFill="1" applyAlignment="1" applyProtection="1">
      <alignment horizontal="center" vertical="top" wrapText="1"/>
      <protection locked="0"/>
    </xf>
    <xf numFmtId="0" fontId="27" fillId="9" borderId="0" xfId="0" applyFont="1" applyFill="1" applyAlignment="1" applyProtection="1">
      <alignment horizontal="left" vertical="top" wrapText="1"/>
      <protection locked="0"/>
    </xf>
    <xf numFmtId="0" fontId="27" fillId="9" borderId="0" xfId="0" applyFont="1" applyFill="1" applyAlignment="1" applyProtection="1">
      <alignment horizontal="center" vertical="top" textRotation="90" wrapText="1"/>
      <protection locked="0"/>
    </xf>
    <xf numFmtId="9" fontId="33" fillId="0" borderId="1" xfId="2" applyFont="1" applyBorder="1" applyAlignment="1">
      <alignment vertical="top" wrapText="1"/>
    </xf>
    <xf numFmtId="169" fontId="38" fillId="9" borderId="0" xfId="7" applyNumberFormat="1" applyFont="1" applyFill="1" applyAlignment="1" applyProtection="1">
      <alignment horizontal="center" vertical="top" textRotation="90" wrapText="1"/>
      <protection locked="0"/>
    </xf>
    <xf numFmtId="0" fontId="23" fillId="0" borderId="1" xfId="0" applyFont="1" applyBorder="1" applyAlignment="1">
      <alignment horizontal="center" vertical="top" wrapText="1"/>
    </xf>
    <xf numFmtId="0" fontId="31" fillId="8" borderId="0" xfId="0" applyFont="1" applyFill="1" applyBorder="1" applyAlignment="1" applyProtection="1">
      <alignment horizontal="center" vertical="center" wrapText="1"/>
    </xf>
    <xf numFmtId="0" fontId="15" fillId="8" borderId="0" xfId="6" applyFill="1" applyBorder="1" applyAlignment="1" applyProtection="1">
      <alignment horizontal="center" vertical="center" wrapText="1"/>
      <protection locked="0"/>
    </xf>
    <xf numFmtId="0" fontId="31" fillId="8" borderId="0" xfId="0" applyFont="1" applyFill="1" applyBorder="1" applyAlignment="1" applyProtection="1">
      <alignment horizontal="center" vertical="center" wrapText="1"/>
      <protection locked="0"/>
    </xf>
    <xf numFmtId="0" fontId="5" fillId="8" borderId="0" xfId="6"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6" fillId="8" borderId="0" xfId="0" applyFont="1" applyFill="1" applyBorder="1" applyAlignment="1" applyProtection="1">
      <alignment horizontal="center" vertical="center" wrapText="1"/>
    </xf>
    <xf numFmtId="0" fontId="1" fillId="2" borderId="17"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8" borderId="16"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protection locked="0"/>
    </xf>
    <xf numFmtId="0" fontId="34"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47" fillId="2" borderId="0" xfId="6" applyFont="1" applyFill="1" applyAlignment="1" applyProtection="1">
      <alignment horizontal="center" vertical="top" wrapText="1"/>
    </xf>
    <xf numFmtId="0" fontId="11" fillId="8" borderId="16" xfId="0" applyFont="1" applyFill="1" applyBorder="1" applyAlignment="1" applyProtection="1">
      <alignment horizontal="center" vertical="center" wrapText="1"/>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19"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left" vertical="top" wrapText="1"/>
    </xf>
    <xf numFmtId="165" fontId="0" fillId="5" borderId="0" xfId="1" applyNumberFormat="1" applyFont="1" applyFill="1" applyBorder="1" applyAlignment="1" applyProtection="1">
      <alignment horizontal="left" vertical="top" wrapText="1"/>
    </xf>
    <xf numFmtId="166" fontId="0" fillId="5" borderId="0" xfId="0" applyNumberFormat="1" applyFill="1" applyBorder="1" applyAlignment="1" applyProtection="1">
      <alignment horizontal="left" vertical="top" wrapText="1"/>
    </xf>
    <xf numFmtId="0" fontId="1" fillId="2" borderId="0" xfId="0" applyFont="1" applyFill="1" applyAlignment="1" applyProtection="1">
      <alignment horizontal="left" vertical="top" wrapText="1"/>
    </xf>
    <xf numFmtId="0" fontId="20" fillId="2" borderId="0" xfId="0" applyFont="1" applyFill="1" applyBorder="1" applyAlignment="1" applyProtection="1">
      <alignment horizontal="center" vertical="top" wrapText="1"/>
    </xf>
    <xf numFmtId="0" fontId="45" fillId="0" borderId="18" xfId="0" applyFont="1" applyBorder="1" applyAlignment="1" applyProtection="1">
      <alignment horizontal="center" wrapText="1"/>
      <protection locked="0"/>
    </xf>
    <xf numFmtId="0" fontId="45" fillId="0" borderId="15" xfId="0" applyFont="1" applyBorder="1" applyAlignment="1" applyProtection="1">
      <alignment horizontal="center" wrapText="1"/>
      <protection locked="0"/>
    </xf>
    <xf numFmtId="0" fontId="45" fillId="0" borderId="9" xfId="0" applyFont="1" applyBorder="1" applyAlignment="1" applyProtection="1">
      <alignment horizontal="center" wrapText="1"/>
      <protection locked="0"/>
    </xf>
    <xf numFmtId="0" fontId="45" fillId="0" borderId="14" xfId="0" applyFont="1" applyBorder="1" applyAlignment="1" applyProtection="1">
      <alignment horizontal="center" wrapText="1"/>
      <protection locked="0"/>
    </xf>
    <xf numFmtId="0" fontId="45" fillId="0" borderId="0" xfId="0" applyFont="1" applyAlignment="1" applyProtection="1">
      <alignment horizontal="center" wrapText="1"/>
      <protection locked="0"/>
    </xf>
    <xf numFmtId="0" fontId="45" fillId="0" borderId="11" xfId="0" applyFont="1" applyBorder="1" applyAlignment="1" applyProtection="1">
      <alignment horizontal="center" wrapText="1"/>
      <protection locked="0"/>
    </xf>
    <xf numFmtId="0" fontId="45" fillId="0" borderId="13" xfId="0" applyFont="1" applyBorder="1" applyAlignment="1" applyProtection="1">
      <alignment horizontal="center" wrapText="1"/>
      <protection locked="0"/>
    </xf>
    <xf numFmtId="0" fontId="45" fillId="0" borderId="2" xfId="0" applyFont="1" applyBorder="1" applyAlignment="1" applyProtection="1">
      <alignment horizontal="center" wrapText="1"/>
      <protection locked="0"/>
    </xf>
    <xf numFmtId="0" fontId="45" fillId="0" borderId="12" xfId="0" applyFont="1" applyBorder="1" applyAlignment="1" applyProtection="1">
      <alignment horizontal="center" wrapText="1"/>
      <protection locked="0"/>
    </xf>
    <xf numFmtId="0" fontId="0" fillId="0" borderId="15" xfId="0" applyBorder="1" applyAlignment="1" applyProtection="1">
      <alignment vertical="top" wrapText="1"/>
      <protection locked="0"/>
    </xf>
    <xf numFmtId="0" fontId="19" fillId="2" borderId="0" xfId="0" applyFont="1" applyFill="1" applyAlignment="1" applyProtection="1">
      <alignment horizontal="left" vertical="top" wrapText="1"/>
    </xf>
    <xf numFmtId="0" fontId="46" fillId="2" borderId="0" xfId="0" applyFont="1" applyFill="1" applyBorder="1" applyAlignment="1" applyProtection="1">
      <alignment horizontal="left" vertical="top" wrapText="1"/>
    </xf>
    <xf numFmtId="0" fontId="0" fillId="2" borderId="0" xfId="0" applyFill="1" applyBorder="1" applyAlignment="1" applyProtection="1">
      <alignment horizontal="left" wrapText="1"/>
    </xf>
    <xf numFmtId="0" fontId="0" fillId="0" borderId="15" xfId="0"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168" fontId="0" fillId="0" borderId="7" xfId="0" applyNumberFormat="1" applyBorder="1" applyAlignment="1" applyProtection="1">
      <alignment horizontal="left" vertical="top" wrapText="1"/>
      <protection locked="0"/>
    </xf>
    <xf numFmtId="168" fontId="0" fillId="0" borderId="1" xfId="0" applyNumberFormat="1" applyBorder="1" applyAlignment="1" applyProtection="1">
      <alignment horizontal="left" vertical="top" wrapText="1"/>
      <protection locked="0"/>
    </xf>
    <xf numFmtId="168" fontId="0" fillId="2" borderId="1" xfId="0" applyNumberFormat="1" applyFill="1" applyBorder="1" applyAlignment="1" applyProtection="1">
      <alignment horizontal="left" vertical="top" wrapText="1"/>
    </xf>
    <xf numFmtId="168" fontId="0" fillId="2" borderId="6" xfId="0" applyNumberFormat="1" applyFill="1"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15" fillId="0" borderId="15" xfId="6" applyBorder="1" applyAlignment="1" applyProtection="1">
      <alignment vertical="top" wrapText="1"/>
      <protection locked="0"/>
    </xf>
    <xf numFmtId="44" fontId="0" fillId="0" borderId="2" xfId="1" applyFont="1" applyFill="1" applyBorder="1" applyAlignment="1" applyProtection="1">
      <alignment horizontal="left" vertical="top" wrapText="1"/>
      <protection locked="0"/>
    </xf>
    <xf numFmtId="44" fontId="0" fillId="0" borderId="3" xfId="1" applyFont="1" applyFill="1" applyBorder="1" applyAlignment="1" applyProtection="1">
      <alignment horizontal="left" vertical="top" wrapText="1"/>
      <protection locked="0"/>
    </xf>
    <xf numFmtId="44" fontId="0" fillId="0" borderId="15" xfId="1" applyFont="1" applyFill="1" applyBorder="1" applyAlignment="1" applyProtection="1">
      <alignment horizontal="left" vertical="top" wrapText="1"/>
      <protection locked="0"/>
    </xf>
    <xf numFmtId="0" fontId="0" fillId="0" borderId="2" xfId="0" applyFill="1" applyBorder="1" applyAlignment="1" applyProtection="1">
      <alignment horizontal="left" vertical="center" wrapText="1"/>
      <protection locked="0"/>
    </xf>
    <xf numFmtId="0" fontId="0" fillId="0" borderId="15" xfId="0" applyFill="1" applyBorder="1" applyAlignment="1" applyProtection="1">
      <alignment horizontal="left" vertical="center" wrapText="1"/>
      <protection locked="0"/>
    </xf>
    <xf numFmtId="0" fontId="46" fillId="0" borderId="0" xfId="0" applyFont="1" applyFill="1" applyBorder="1" applyAlignment="1" applyProtection="1">
      <alignment horizontal="center" wrapText="1"/>
      <protection locked="0"/>
    </xf>
    <xf numFmtId="0" fontId="46" fillId="2" borderId="0" xfId="0" applyFont="1" applyFill="1" applyBorder="1" applyAlignment="1" applyProtection="1">
      <alignment horizontal="center" wrapText="1"/>
    </xf>
    <xf numFmtId="0" fontId="16" fillId="2" borderId="0" xfId="0" applyFont="1" applyFill="1" applyBorder="1" applyAlignment="1" applyProtection="1">
      <alignment horizontal="left" vertical="top" wrapText="1"/>
    </xf>
    <xf numFmtId="1" fontId="0" fillId="0" borderId="2" xfId="0" applyNumberFormat="1" applyBorder="1" applyAlignment="1" applyProtection="1">
      <alignment horizontal="left" vertical="top" wrapText="1"/>
      <protection locked="0"/>
    </xf>
    <xf numFmtId="0" fontId="0" fillId="0" borderId="0" xfId="0" applyBorder="1" applyAlignment="1" applyProtection="1">
      <alignment horizontal="left"/>
      <protection locked="0"/>
    </xf>
    <xf numFmtId="0" fontId="0" fillId="0" borderId="0" xfId="0" applyBorder="1" applyAlignment="1" applyProtection="1">
      <alignment horizontal="left" vertical="top"/>
      <protection locked="0"/>
    </xf>
    <xf numFmtId="0" fontId="0" fillId="0" borderId="10" xfId="0" applyBorder="1" applyAlignment="1" applyProtection="1">
      <protection locked="0"/>
    </xf>
    <xf numFmtId="0" fontId="0" fillId="0" borderId="18" xfId="0" applyBorder="1" applyAlignment="1" applyProtection="1">
      <protection locked="0"/>
    </xf>
    <xf numFmtId="0" fontId="0" fillId="0" borderId="12" xfId="0" applyBorder="1" applyAlignment="1" applyProtection="1">
      <alignment horizontal="left"/>
      <protection locked="0"/>
    </xf>
    <xf numFmtId="0" fontId="0" fillId="0" borderId="8" xfId="0" applyBorder="1" applyAlignment="1" applyProtection="1">
      <alignment horizontal="left"/>
      <protection locked="0"/>
    </xf>
    <xf numFmtId="0" fontId="0" fillId="0" borderId="13" xfId="0" applyBorder="1" applyAlignment="1" applyProtection="1">
      <alignment horizontal="left"/>
      <protection locked="0"/>
    </xf>
    <xf numFmtId="0" fontId="0" fillId="0" borderId="1" xfId="0" applyBorder="1" applyAlignment="1" applyProtection="1">
      <protection locked="0"/>
    </xf>
    <xf numFmtId="0" fontId="0" fillId="0" borderId="6" xfId="0" applyBorder="1" applyAlignment="1" applyProtection="1">
      <protection locked="0"/>
    </xf>
    <xf numFmtId="0" fontId="0" fillId="0" borderId="7" xfId="0"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8" xfId="0" applyBorder="1" applyAlignment="1" applyProtection="1">
      <alignment horizontal="left"/>
      <protection locked="0"/>
    </xf>
    <xf numFmtId="0" fontId="28" fillId="2" borderId="0" xfId="0" applyFont="1" applyFill="1" applyBorder="1" applyAlignment="1" applyProtection="1">
      <alignment horizontal="left" wrapText="1"/>
    </xf>
    <xf numFmtId="0" fontId="0" fillId="0" borderId="0" xfId="0" applyFill="1" applyBorder="1" applyAlignment="1" applyProtection="1">
      <alignment horizontal="left" wrapText="1"/>
      <protection locked="0"/>
    </xf>
    <xf numFmtId="0" fontId="28" fillId="2" borderId="0" xfId="0" applyFont="1" applyFill="1" applyAlignment="1" applyProtection="1">
      <alignment horizontal="center" vertical="center" wrapText="1"/>
    </xf>
    <xf numFmtId="0" fontId="1" fillId="2" borderId="0" xfId="0" applyFont="1" applyFill="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28" fillId="2" borderId="0" xfId="0" applyFont="1" applyFill="1" applyAlignment="1" applyProtection="1">
      <alignment horizontal="center" vertical="top"/>
    </xf>
    <xf numFmtId="0" fontId="1" fillId="2" borderId="0" xfId="0" applyFont="1" applyFill="1" applyAlignment="1" applyProtection="1">
      <alignment horizontal="left" vertical="center" wrapText="1"/>
    </xf>
    <xf numFmtId="0" fontId="1" fillId="0" borderId="0" xfId="0" applyFont="1" applyFill="1" applyAlignment="1" applyProtection="1">
      <alignment horizontal="left" vertical="center" wrapText="1"/>
      <protection locked="0"/>
    </xf>
    <xf numFmtId="0" fontId="0" fillId="0" borderId="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 fillId="2" borderId="0" xfId="0" applyFont="1" applyFill="1" applyBorder="1" applyAlignment="1" applyProtection="1">
      <alignment horizontal="right" wrapText="1"/>
    </xf>
    <xf numFmtId="14" fontId="0" fillId="0" borderId="8" xfId="0" applyNumberFormat="1" applyBorder="1" applyAlignment="1" applyProtection="1">
      <alignment horizontal="center" vertical="top" wrapText="1"/>
      <protection locked="0"/>
    </xf>
    <xf numFmtId="14" fontId="0" fillId="0" borderId="13" xfId="0" applyNumberFormat="1" applyBorder="1" applyAlignment="1" applyProtection="1">
      <alignment horizontal="center" vertical="top" wrapText="1"/>
      <protection locked="0"/>
    </xf>
    <xf numFmtId="165" fontId="0" fillId="0" borderId="8" xfId="1" applyNumberFormat="1" applyFont="1" applyBorder="1" applyAlignment="1" applyProtection="1">
      <alignment horizontal="left" vertical="top" wrapText="1"/>
      <protection locked="0"/>
    </xf>
    <xf numFmtId="0" fontId="1" fillId="2" borderId="15" xfId="0" applyFont="1" applyFill="1" applyBorder="1" applyAlignment="1" applyProtection="1">
      <alignment vertical="top" wrapText="1"/>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xf>
    <xf numFmtId="165" fontId="0" fillId="0" borderId="1" xfId="1" applyNumberFormat="1" applyFont="1" applyBorder="1" applyAlignment="1" applyProtection="1">
      <alignment horizontal="left" vertical="top" wrapText="1"/>
      <protection locked="0"/>
    </xf>
    <xf numFmtId="165" fontId="0" fillId="0" borderId="10" xfId="1" applyNumberFormat="1" applyFont="1" applyBorder="1" applyAlignment="1" applyProtection="1">
      <alignment horizontal="left" vertical="top" wrapText="1"/>
      <protection locked="0"/>
    </xf>
    <xf numFmtId="14" fontId="0" fillId="0" borderId="1" xfId="0" applyNumberFormat="1" applyBorder="1" applyAlignment="1" applyProtection="1">
      <alignment horizontal="center" vertical="top" wrapText="1"/>
      <protection locked="0"/>
    </xf>
    <xf numFmtId="14" fontId="0" fillId="0" borderId="6" xfId="0" applyNumberFormat="1" applyBorder="1" applyAlignment="1" applyProtection="1">
      <alignment horizontal="center" vertical="top" wrapText="1"/>
      <protection locked="0"/>
    </xf>
    <xf numFmtId="14" fontId="0" fillId="0" borderId="10" xfId="0" applyNumberFormat="1" applyBorder="1" applyAlignment="1" applyProtection="1">
      <alignment horizontal="center" vertical="top" wrapText="1"/>
      <protection locked="0"/>
    </xf>
    <xf numFmtId="14" fontId="0" fillId="0" borderId="18" xfId="0" applyNumberFormat="1" applyBorder="1" applyAlignment="1" applyProtection="1">
      <alignment horizontal="center" vertical="top" wrapText="1"/>
      <protection locked="0"/>
    </xf>
    <xf numFmtId="0" fontId="1" fillId="0" borderId="7"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23" fillId="2" borderId="15"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1" fillId="8" borderId="0" xfId="0" applyFont="1" applyFill="1" applyBorder="1" applyAlignment="1" applyProtection="1">
      <alignment horizontal="center" vertical="center" wrapText="1"/>
    </xf>
    <xf numFmtId="0" fontId="13" fillId="9" borderId="14" xfId="0" applyFont="1" applyFill="1" applyBorder="1" applyAlignment="1" applyProtection="1">
      <alignment horizontal="center" vertical="center" wrapText="1"/>
    </xf>
    <xf numFmtId="0" fontId="13" fillId="9" borderId="11" xfId="0" applyFont="1" applyFill="1" applyBorder="1" applyAlignment="1" applyProtection="1">
      <alignment horizontal="center" vertical="center" wrapText="1"/>
    </xf>
    <xf numFmtId="0" fontId="13" fillId="9" borderId="6" xfId="0" applyFont="1" applyFill="1" applyBorder="1" applyAlignment="1" applyProtection="1">
      <alignment horizontal="center" vertical="center" wrapText="1"/>
    </xf>
    <xf numFmtId="0" fontId="13" fillId="9" borderId="7"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3" fillId="9" borderId="3" xfId="0" applyFont="1" applyFill="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7" fillId="0" borderId="14"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7" fillId="0" borderId="11" xfId="0" applyFont="1" applyFill="1" applyBorder="1" applyAlignment="1" applyProtection="1">
      <alignment vertical="center" wrapText="1"/>
    </xf>
    <xf numFmtId="0" fontId="17" fillId="0" borderId="13" xfId="0" applyFont="1" applyFill="1" applyBorder="1" applyAlignment="1" applyProtection="1">
      <alignment vertical="center" wrapText="1"/>
    </xf>
    <xf numFmtId="0" fontId="17" fillId="0" borderId="2" xfId="0" applyFont="1" applyFill="1" applyBorder="1" applyAlignment="1" applyProtection="1">
      <alignment vertical="center" wrapText="1"/>
    </xf>
    <xf numFmtId="0" fontId="17" fillId="0" borderId="12" xfId="0" applyFont="1" applyFill="1" applyBorder="1" applyAlignment="1" applyProtection="1">
      <alignment vertical="center" wrapText="1"/>
    </xf>
    <xf numFmtId="0" fontId="17" fillId="0" borderId="33" xfId="0" applyFont="1" applyFill="1" applyBorder="1" applyAlignment="1" applyProtection="1">
      <alignment vertical="center" wrapText="1"/>
    </xf>
    <xf numFmtId="0" fontId="17" fillId="0" borderId="3" xfId="0" applyFont="1" applyFill="1" applyBorder="1" applyAlignment="1" applyProtection="1">
      <alignment vertical="center" wrapText="1"/>
    </xf>
    <xf numFmtId="0" fontId="17" fillId="0" borderId="7" xfId="0" applyFont="1" applyFill="1" applyBorder="1" applyAlignment="1" applyProtection="1">
      <alignment vertical="center" wrapText="1"/>
    </xf>
    <xf numFmtId="0" fontId="17" fillId="0" borderId="18"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9" xfId="0" applyFont="1" applyFill="1" applyBorder="1" applyAlignment="1" applyProtection="1">
      <alignment horizontal="left" vertical="center" wrapText="1"/>
    </xf>
    <xf numFmtId="0" fontId="44" fillId="0" borderId="6" xfId="0" applyFont="1" applyFill="1" applyBorder="1" applyAlignment="1" applyProtection="1">
      <alignment horizontal="center" vertical="center" wrapText="1"/>
    </xf>
    <xf numFmtId="0" fontId="44" fillId="0" borderId="3" xfId="0" applyFont="1" applyFill="1" applyBorder="1" applyAlignment="1" applyProtection="1">
      <alignment horizontal="center" vertical="center" wrapText="1"/>
    </xf>
    <xf numFmtId="0" fontId="44" fillId="0" borderId="32" xfId="0" applyFont="1" applyFill="1" applyBorder="1" applyAlignment="1" applyProtection="1">
      <alignment horizontal="center" vertical="center" wrapText="1"/>
    </xf>
    <xf numFmtId="0" fontId="17" fillId="0" borderId="18" xfId="0" applyFont="1" applyFill="1" applyBorder="1" applyAlignment="1" applyProtection="1">
      <alignment vertical="center" wrapText="1"/>
    </xf>
    <xf numFmtId="0" fontId="17" fillId="0" borderId="15" xfId="0" applyFont="1" applyFill="1" applyBorder="1" applyAlignment="1" applyProtection="1">
      <alignment vertical="center" wrapText="1"/>
    </xf>
    <xf numFmtId="0" fontId="17" fillId="0" borderId="9" xfId="0" applyFont="1" applyFill="1" applyBorder="1" applyAlignment="1" applyProtection="1">
      <alignment vertical="center" wrapText="1"/>
    </xf>
    <xf numFmtId="0" fontId="17" fillId="0" borderId="14"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11" xfId="0" applyFont="1" applyFill="1" applyBorder="1" applyAlignment="1" applyProtection="1">
      <alignment horizontal="left" vertical="center" wrapText="1"/>
    </xf>
    <xf numFmtId="0" fontId="25" fillId="0" borderId="6" xfId="0" applyFont="1" applyBorder="1" applyAlignment="1" applyProtection="1">
      <alignment horizontal="center"/>
    </xf>
    <xf numFmtId="0" fontId="25" fillId="0" borderId="3" xfId="0" applyFont="1" applyBorder="1" applyAlignment="1" applyProtection="1">
      <alignment horizontal="center"/>
    </xf>
    <xf numFmtId="0" fontId="25" fillId="0" borderId="7" xfId="0" applyFont="1" applyBorder="1" applyAlignment="1" applyProtection="1">
      <alignment horizontal="center"/>
    </xf>
    <xf numFmtId="0" fontId="23" fillId="0" borderId="0" xfId="0" applyFont="1" applyBorder="1" applyProtection="1"/>
    <xf numFmtId="0" fontId="23" fillId="0" borderId="11" xfId="0" applyFont="1" applyBorder="1" applyProtection="1"/>
    <xf numFmtId="0" fontId="25" fillId="0" borderId="18" xfId="0" applyFont="1" applyBorder="1" applyAlignment="1" applyProtection="1">
      <alignment horizontal="left"/>
    </xf>
    <xf numFmtId="0" fontId="25" fillId="0" borderId="15" xfId="0" applyFont="1" applyBorder="1" applyAlignment="1" applyProtection="1">
      <alignment horizontal="left"/>
    </xf>
    <xf numFmtId="0" fontId="25" fillId="0" borderId="9" xfId="0" applyFont="1" applyBorder="1" applyAlignment="1" applyProtection="1">
      <alignment horizontal="left"/>
    </xf>
    <xf numFmtId="0" fontId="27" fillId="9" borderId="6" xfId="0" applyFont="1" applyFill="1" applyBorder="1" applyAlignment="1" applyProtection="1">
      <alignment horizontal="left" vertical="center" wrapText="1"/>
    </xf>
    <xf numFmtId="0" fontId="27" fillId="9" borderId="3" xfId="0" applyFont="1" applyFill="1" applyBorder="1" applyAlignment="1" applyProtection="1">
      <alignment horizontal="left" vertical="center" wrapText="1"/>
    </xf>
    <xf numFmtId="0" fontId="27" fillId="9" borderId="7" xfId="0" applyFont="1" applyFill="1" applyBorder="1" applyAlignment="1" applyProtection="1">
      <alignment horizontal="left" vertical="center" wrapText="1"/>
    </xf>
    <xf numFmtId="0" fontId="23" fillId="0" borderId="2" xfId="0" applyFont="1" applyBorder="1" applyProtection="1"/>
    <xf numFmtId="0" fontId="23" fillId="0" borderId="12" xfId="0" applyFont="1" applyBorder="1" applyProtection="1"/>
    <xf numFmtId="0" fontId="25" fillId="0" borderId="6" xfId="0" applyFont="1" applyBorder="1" applyProtection="1"/>
    <xf numFmtId="0" fontId="25" fillId="0" borderId="3" xfId="0" applyFont="1" applyBorder="1" applyProtection="1"/>
    <xf numFmtId="0" fontId="25" fillId="0" borderId="7" xfId="0" applyFont="1" applyBorder="1" applyProtection="1"/>
    <xf numFmtId="0" fontId="25" fillId="0" borderId="18" xfId="0" applyFont="1" applyBorder="1" applyAlignment="1" applyProtection="1">
      <alignment horizontal="center"/>
    </xf>
    <xf numFmtId="0" fontId="25" fillId="0" borderId="15" xfId="0" applyFont="1" applyBorder="1" applyAlignment="1" applyProtection="1">
      <alignment horizontal="center"/>
    </xf>
    <xf numFmtId="0" fontId="25" fillId="0" borderId="9" xfId="0" applyFont="1" applyBorder="1" applyAlignment="1" applyProtection="1">
      <alignment horizontal="center"/>
    </xf>
    <xf numFmtId="0" fontId="24" fillId="0" borderId="3" xfId="0" applyFont="1" applyFill="1" applyBorder="1" applyAlignment="1" applyProtection="1">
      <alignment vertical="center" wrapText="1"/>
    </xf>
    <xf numFmtId="0" fontId="24" fillId="0" borderId="6" xfId="0" applyFont="1" applyFill="1" applyBorder="1" applyAlignment="1" applyProtection="1">
      <alignment horizontal="left" vertical="center" wrapText="1"/>
    </xf>
    <xf numFmtId="0" fontId="24" fillId="0" borderId="3" xfId="0" applyFont="1" applyFill="1" applyBorder="1" applyAlignment="1" applyProtection="1">
      <alignment horizontal="left" vertical="center" wrapText="1"/>
    </xf>
    <xf numFmtId="0" fontId="27" fillId="9" borderId="14" xfId="0" applyFont="1" applyFill="1" applyBorder="1" applyAlignment="1" applyProtection="1">
      <alignment horizontal="left" vertical="top" wrapText="1"/>
    </xf>
    <xf numFmtId="0" fontId="27" fillId="9" borderId="0" xfId="0" applyFont="1" applyFill="1" applyBorder="1" applyAlignment="1" applyProtection="1">
      <alignment horizontal="left" vertical="top" wrapText="1"/>
    </xf>
    <xf numFmtId="0" fontId="43" fillId="0" borderId="14" xfId="0" applyFont="1" applyBorder="1" applyAlignment="1" applyProtection="1">
      <alignment vertical="center"/>
    </xf>
    <xf numFmtId="0" fontId="43" fillId="0" borderId="11" xfId="0" applyFont="1" applyBorder="1" applyAlignment="1" applyProtection="1">
      <alignment vertical="center"/>
    </xf>
    <xf numFmtId="165" fontId="25" fillId="0" borderId="30" xfId="1" applyNumberFormat="1" applyFont="1" applyBorder="1" applyProtection="1"/>
    <xf numFmtId="165" fontId="25" fillId="0" borderId="31" xfId="1" applyNumberFormat="1" applyFont="1" applyBorder="1" applyProtection="1"/>
    <xf numFmtId="165" fontId="25" fillId="0" borderId="27" xfId="1" applyNumberFormat="1" applyFont="1" applyBorder="1" applyProtection="1"/>
    <xf numFmtId="165" fontId="23" fillId="0" borderId="23" xfId="1" applyNumberFormat="1" applyFont="1" applyBorder="1" applyProtection="1"/>
    <xf numFmtId="165" fontId="23" fillId="0" borderId="22" xfId="1" applyNumberFormat="1" applyFont="1" applyBorder="1" applyProtection="1"/>
    <xf numFmtId="165" fontId="23" fillId="0" borderId="28" xfId="1" applyNumberFormat="1" applyFont="1" applyBorder="1" applyProtection="1"/>
    <xf numFmtId="0" fontId="27" fillId="9" borderId="3" xfId="0" applyFont="1" applyFill="1" applyBorder="1" applyAlignment="1" applyProtection="1">
      <alignment horizontal="left" vertical="top" wrapText="1"/>
    </xf>
    <xf numFmtId="0" fontId="23" fillId="0" borderId="0"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23" fillId="0" borderId="6" xfId="0" applyFont="1" applyBorder="1" applyAlignment="1" applyProtection="1">
      <alignment vertical="top" wrapText="1"/>
    </xf>
    <xf numFmtId="0" fontId="23" fillId="0" borderId="3" xfId="0" applyFont="1" applyBorder="1" applyAlignment="1" applyProtection="1">
      <alignment vertical="top" wrapText="1"/>
    </xf>
    <xf numFmtId="0" fontId="23" fillId="0" borderId="7" xfId="0" applyFont="1" applyBorder="1" applyAlignment="1" applyProtection="1">
      <alignment vertical="top" wrapText="1"/>
    </xf>
    <xf numFmtId="0" fontId="34" fillId="0" borderId="6" xfId="0" applyFont="1" applyBorder="1" applyAlignment="1" applyProtection="1">
      <alignment horizontal="left" vertical="top" wrapText="1"/>
    </xf>
    <xf numFmtId="0" fontId="34" fillId="0" borderId="3" xfId="0" applyFont="1" applyBorder="1" applyAlignment="1" applyProtection="1">
      <alignment horizontal="left" vertical="top" wrapText="1"/>
    </xf>
    <xf numFmtId="0" fontId="34" fillId="0" borderId="7" xfId="0" applyFont="1" applyBorder="1" applyAlignment="1" applyProtection="1">
      <alignment horizontal="left" vertical="top" wrapText="1"/>
    </xf>
    <xf numFmtId="0" fontId="41" fillId="0" borderId="6" xfId="0" applyNumberFormat="1" applyFont="1" applyFill="1" applyBorder="1" applyAlignment="1" applyProtection="1">
      <alignment horizontal="center" vertical="center" wrapText="1"/>
    </xf>
    <xf numFmtId="0" fontId="41" fillId="0" borderId="3"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2" fillId="0" borderId="18" xfId="0" applyFont="1" applyBorder="1" applyAlignment="1" applyProtection="1">
      <alignment horizontal="left" vertical="top"/>
    </xf>
    <xf numFmtId="0" fontId="42" fillId="0" borderId="15" xfId="0" applyFont="1" applyBorder="1" applyAlignment="1" applyProtection="1">
      <alignment horizontal="left" vertical="top"/>
    </xf>
    <xf numFmtId="0" fontId="42" fillId="0" borderId="9" xfId="0" applyFont="1" applyBorder="1" applyAlignment="1" applyProtection="1">
      <alignment horizontal="left" vertical="top"/>
    </xf>
    <xf numFmtId="0" fontId="42" fillId="0" borderId="14" xfId="0" applyFont="1" applyBorder="1" applyAlignment="1" applyProtection="1">
      <alignment horizontal="left" vertical="top"/>
    </xf>
    <xf numFmtId="0" fontId="42" fillId="0" borderId="0" xfId="0" applyFont="1" applyBorder="1" applyAlignment="1" applyProtection="1">
      <alignment horizontal="left" vertical="top"/>
    </xf>
    <xf numFmtId="0" fontId="42" fillId="0" borderId="11" xfId="0" applyFont="1" applyBorder="1" applyAlignment="1" applyProtection="1">
      <alignment horizontal="left" vertical="top"/>
    </xf>
    <xf numFmtId="0" fontId="42" fillId="0" borderId="13" xfId="0" applyFont="1" applyBorder="1" applyAlignment="1" applyProtection="1">
      <alignment horizontal="left" vertical="top"/>
    </xf>
    <xf numFmtId="0" fontId="42" fillId="0" borderId="2" xfId="0" applyFont="1" applyBorder="1" applyAlignment="1" applyProtection="1">
      <alignment horizontal="left" vertical="top"/>
    </xf>
    <xf numFmtId="0" fontId="42" fillId="0" borderId="12" xfId="0" applyFont="1" applyBorder="1" applyAlignment="1" applyProtection="1">
      <alignment horizontal="left" vertical="top"/>
    </xf>
    <xf numFmtId="0" fontId="23" fillId="0" borderId="0" xfId="0" applyFont="1" applyBorder="1" applyAlignment="1" applyProtection="1">
      <alignment vertical="center" wrapText="1"/>
    </xf>
    <xf numFmtId="0" fontId="23" fillId="0" borderId="11" xfId="0" applyFont="1" applyBorder="1" applyAlignment="1" applyProtection="1">
      <alignment vertical="center" wrapText="1"/>
    </xf>
    <xf numFmtId="165" fontId="23" fillId="0" borderId="24" xfId="1" applyNumberFormat="1" applyFont="1" applyBorder="1" applyProtection="1"/>
    <xf numFmtId="165" fontId="23" fillId="0" borderId="25" xfId="1" applyNumberFormat="1" applyFont="1" applyBorder="1" applyProtection="1"/>
    <xf numFmtId="165" fontId="23" fillId="0" borderId="29" xfId="1" applyNumberFormat="1" applyFont="1" applyBorder="1" applyProtection="1"/>
    <xf numFmtId="0" fontId="1"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center" vertical="top" wrapText="1"/>
    </xf>
    <xf numFmtId="0" fontId="0" fillId="0" borderId="0" xfId="0" applyAlignment="1">
      <alignment horizontal="left" wrapText="1"/>
    </xf>
    <xf numFmtId="0" fontId="1" fillId="2" borderId="0" xfId="0" applyFont="1" applyFill="1" applyAlignment="1">
      <alignment horizontal="left" vertical="top" wrapText="1"/>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1" fillId="2" borderId="0" xfId="0" applyFont="1" applyFill="1" applyAlignment="1">
      <alignment horizontal="center" vertical="top" wrapText="1"/>
    </xf>
    <xf numFmtId="0" fontId="46" fillId="2" borderId="0" xfId="0" applyFont="1" applyFill="1" applyAlignment="1">
      <alignment horizontal="left" vertical="top" wrapText="1"/>
    </xf>
    <xf numFmtId="0" fontId="1" fillId="0" borderId="0" xfId="0" applyFont="1" applyAlignment="1" applyProtection="1">
      <alignment horizontal="center" vertical="top" wrapText="1"/>
      <protection locked="0"/>
    </xf>
    <xf numFmtId="0" fontId="46" fillId="2" borderId="0" xfId="0" applyFont="1" applyFill="1" applyAlignment="1">
      <alignment horizontal="center" vertical="top" wrapText="1"/>
    </xf>
    <xf numFmtId="0" fontId="48" fillId="0" borderId="18" xfId="0" applyFont="1" applyBorder="1" applyAlignment="1" applyProtection="1">
      <alignment horizontal="center" wrapText="1"/>
      <protection locked="0"/>
    </xf>
    <xf numFmtId="0" fontId="48" fillId="0" borderId="15" xfId="0" applyFont="1" applyBorder="1" applyAlignment="1" applyProtection="1">
      <alignment horizontal="center" wrapText="1"/>
      <protection locked="0"/>
    </xf>
    <xf numFmtId="0" fontId="48" fillId="0" borderId="9" xfId="0" applyFont="1" applyBorder="1" applyAlignment="1" applyProtection="1">
      <alignment horizontal="center" wrapText="1"/>
      <protection locked="0"/>
    </xf>
    <xf numFmtId="0" fontId="1" fillId="2" borderId="0" xfId="0" applyFont="1" applyFill="1" applyAlignment="1">
      <alignment horizontal="right" vertical="top" wrapText="1"/>
    </xf>
    <xf numFmtId="0" fontId="48" fillId="0" borderId="14" xfId="0" applyFont="1" applyBorder="1" applyAlignment="1" applyProtection="1">
      <alignment horizontal="center" wrapText="1"/>
      <protection locked="0"/>
    </xf>
    <xf numFmtId="0" fontId="48" fillId="0" borderId="0" xfId="0" applyFont="1" applyAlignment="1" applyProtection="1">
      <alignment horizontal="center" wrapText="1"/>
      <protection locked="0"/>
    </xf>
    <xf numFmtId="0" fontId="48" fillId="0" borderId="11" xfId="0" applyFont="1" applyBorder="1" applyAlignment="1" applyProtection="1">
      <alignment horizontal="center" wrapText="1"/>
      <protection locked="0"/>
    </xf>
    <xf numFmtId="0" fontId="48" fillId="0" borderId="13" xfId="0" applyFont="1" applyBorder="1" applyAlignment="1" applyProtection="1">
      <alignment horizontal="center" wrapText="1"/>
      <protection locked="0"/>
    </xf>
    <xf numFmtId="0" fontId="48" fillId="0" borderId="2" xfId="0" applyFont="1" applyBorder="1" applyAlignment="1" applyProtection="1">
      <alignment horizontal="center" wrapText="1"/>
      <protection locked="0"/>
    </xf>
    <xf numFmtId="0" fontId="48" fillId="0" borderId="12" xfId="0" applyFont="1" applyBorder="1" applyAlignment="1" applyProtection="1">
      <alignment horizontal="center" wrapText="1"/>
      <protection locked="0"/>
    </xf>
    <xf numFmtId="0" fontId="48" fillId="2" borderId="0" xfId="0" applyFont="1" applyFill="1" applyAlignment="1">
      <alignment horizontal="center" wrapText="1"/>
    </xf>
    <xf numFmtId="0" fontId="0" fillId="2" borderId="0" xfId="0" applyFill="1" applyAlignment="1">
      <alignment wrapText="1"/>
    </xf>
    <xf numFmtId="0" fontId="0" fillId="2" borderId="0" xfId="0" applyFill="1"/>
    <xf numFmtId="0" fontId="15" fillId="2" borderId="0" xfId="6" applyFill="1" applyAlignment="1" applyProtection="1">
      <alignment horizontal="center"/>
      <protection locked="0"/>
    </xf>
    <xf numFmtId="0" fontId="20" fillId="2" borderId="0" xfId="0" applyFont="1" applyFill="1" applyAlignment="1">
      <alignment horizontal="left" vertical="top" wrapText="1"/>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P/SERVICE%20IC/AUDIOVISUEL/_DISPOSITIFS-CALENDRIERS/_DISPOSITIF%20ET%20FICHES%20CREA_AV/oldOC_ProdFictionCM_Dossier_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C_ANIMATION_PROD_Fich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PAGE_1"/>
      <sheetName val="1_TITRE"/>
      <sheetName val="2_PROD"/>
      <sheetName val="3_ENTREPRISE"/>
      <sheetName val="4_AUTEURICES"/>
      <sheetName val="5_FABRICATION"/>
      <sheetName val="6_TECHNIC"/>
      <sheetName val="7_STUDIOS"/>
      <sheetName val="8_POST-FORMATION"/>
      <sheetName val="9_DISTRIB-DIFF"/>
      <sheetName val="10_DEVIS"/>
      <sheetName val="INSTRUCTION"/>
      <sheetName val="11_PLAN DE FI"/>
      <sheetName val="12_FIN"/>
      <sheetName val="LIG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G38" sqref="G38"/>
    </sheetView>
  </sheetViews>
  <sheetFormatPr baseColWidth="10" defaultColWidth="12" defaultRowHeight="12" x14ac:dyDescent="0.2"/>
  <cols>
    <col min="1" max="3" width="12" style="50" customWidth="1"/>
    <col min="4" max="12" width="12" style="50"/>
    <col min="13" max="13" width="14.5" style="50" customWidth="1"/>
    <col min="14" max="16384" width="12" style="50"/>
  </cols>
  <sheetData>
    <row r="1" spans="1:14" ht="12.75" x14ac:dyDescent="0.2">
      <c r="A1" s="260"/>
      <c r="B1" s="325"/>
      <c r="C1" s="325"/>
      <c r="D1" s="325"/>
      <c r="E1" s="325"/>
      <c r="F1" s="325"/>
      <c r="G1" s="325"/>
      <c r="H1" s="325"/>
      <c r="I1" s="325"/>
      <c r="J1" s="325"/>
      <c r="K1" s="325"/>
      <c r="L1" s="325"/>
      <c r="M1" s="325"/>
      <c r="N1" s="260"/>
    </row>
    <row r="2" spans="1:14" ht="12.75" x14ac:dyDescent="0.2">
      <c r="A2" s="260"/>
      <c r="B2" s="325"/>
      <c r="C2" s="325"/>
      <c r="D2" s="325"/>
      <c r="E2" s="325"/>
      <c r="F2" s="325"/>
      <c r="G2" s="325"/>
      <c r="H2" s="325"/>
      <c r="I2" s="325"/>
      <c r="J2" s="325"/>
      <c r="K2" s="325"/>
      <c r="L2" s="325"/>
      <c r="M2" s="325"/>
      <c r="N2" s="260"/>
    </row>
    <row r="3" spans="1:14" x14ac:dyDescent="0.2">
      <c r="A3" s="261"/>
      <c r="B3" s="261"/>
      <c r="C3" s="261"/>
      <c r="D3" s="261"/>
      <c r="E3" s="261"/>
      <c r="F3" s="261"/>
      <c r="G3" s="261"/>
      <c r="H3" s="261"/>
      <c r="I3" s="261"/>
      <c r="J3" s="261"/>
      <c r="K3" s="261"/>
      <c r="L3" s="261"/>
      <c r="M3" s="261"/>
      <c r="N3" s="261"/>
    </row>
    <row r="4" spans="1:14" ht="15" customHeight="1" x14ac:dyDescent="0.2">
      <c r="A4" s="261"/>
      <c r="B4" s="329" t="s">
        <v>157</v>
      </c>
      <c r="C4" s="329"/>
      <c r="D4" s="329"/>
      <c r="E4" s="329"/>
      <c r="F4" s="329"/>
      <c r="G4" s="329"/>
      <c r="H4" s="329"/>
      <c r="I4" s="329"/>
      <c r="J4" s="329"/>
      <c r="K4" s="329"/>
      <c r="L4" s="329"/>
      <c r="M4" s="329"/>
      <c r="N4" s="261"/>
    </row>
    <row r="5" spans="1:14" ht="15" customHeight="1" x14ac:dyDescent="0.2">
      <c r="A5" s="261"/>
      <c r="B5" s="329" t="s">
        <v>317</v>
      </c>
      <c r="C5" s="329"/>
      <c r="D5" s="329"/>
      <c r="E5" s="329"/>
      <c r="F5" s="329"/>
      <c r="G5" s="329"/>
      <c r="H5" s="329"/>
      <c r="I5" s="329"/>
      <c r="J5" s="329"/>
      <c r="K5" s="329"/>
      <c r="L5" s="329"/>
      <c r="M5" s="329"/>
      <c r="N5" s="261"/>
    </row>
    <row r="6" spans="1:14" ht="15" customHeight="1" x14ac:dyDescent="0.2">
      <c r="A6" s="329"/>
      <c r="B6" s="329"/>
      <c r="C6" s="329"/>
      <c r="D6" s="329"/>
      <c r="E6" s="329"/>
      <c r="F6" s="329"/>
      <c r="G6" s="329"/>
      <c r="H6" s="329"/>
      <c r="I6" s="329"/>
      <c r="J6" s="329"/>
      <c r="K6" s="329"/>
      <c r="L6" s="329"/>
      <c r="M6" s="329"/>
      <c r="N6" s="329"/>
    </row>
    <row r="7" spans="1:14" ht="15" customHeight="1" x14ac:dyDescent="0.2">
      <c r="A7" s="329"/>
      <c r="B7" s="329"/>
      <c r="C7" s="329"/>
      <c r="D7" s="329"/>
      <c r="E7" s="329"/>
      <c r="F7" s="329"/>
      <c r="G7" s="329"/>
      <c r="H7" s="329"/>
      <c r="I7" s="329"/>
      <c r="J7" s="329"/>
      <c r="K7" s="329"/>
      <c r="L7" s="329"/>
      <c r="M7" s="329"/>
      <c r="N7" s="329"/>
    </row>
    <row r="8" spans="1:14" ht="12" customHeight="1" x14ac:dyDescent="0.2">
      <c r="A8" s="330"/>
      <c r="B8" s="330"/>
      <c r="C8" s="330"/>
      <c r="D8" s="330"/>
      <c r="E8" s="330"/>
      <c r="F8" s="330"/>
      <c r="G8" s="330"/>
      <c r="H8" s="330"/>
      <c r="I8" s="330"/>
      <c r="J8" s="330"/>
      <c r="K8" s="330"/>
      <c r="L8" s="330"/>
      <c r="M8" s="330"/>
      <c r="N8" s="330"/>
    </row>
    <row r="9" spans="1:14" x14ac:dyDescent="0.2">
      <c r="A9" s="330"/>
      <c r="B9" s="330"/>
      <c r="C9" s="330"/>
      <c r="D9" s="330"/>
      <c r="E9" s="330"/>
      <c r="F9" s="330"/>
      <c r="G9" s="330"/>
      <c r="H9" s="330"/>
      <c r="I9" s="330"/>
      <c r="J9" s="330"/>
      <c r="K9" s="330"/>
      <c r="L9" s="330"/>
      <c r="M9" s="330"/>
      <c r="N9" s="330"/>
    </row>
    <row r="10" spans="1:14" ht="12.75" customHeight="1" x14ac:dyDescent="0.2">
      <c r="A10" s="260"/>
      <c r="B10" s="325" t="s">
        <v>179</v>
      </c>
      <c r="C10" s="325"/>
      <c r="D10" s="325"/>
      <c r="E10" s="325"/>
      <c r="F10" s="325"/>
      <c r="G10" s="325"/>
      <c r="H10" s="325"/>
      <c r="I10" s="325"/>
      <c r="J10" s="325"/>
      <c r="K10" s="325"/>
      <c r="L10" s="325"/>
      <c r="M10" s="325"/>
      <c r="N10" s="260"/>
    </row>
    <row r="11" spans="1:14" ht="12.75" customHeight="1" x14ac:dyDescent="0.2">
      <c r="A11" s="260"/>
      <c r="B11" s="325" t="s">
        <v>297</v>
      </c>
      <c r="C11" s="325"/>
      <c r="D11" s="325"/>
      <c r="E11" s="325"/>
      <c r="F11" s="325"/>
      <c r="G11" s="325"/>
      <c r="H11" s="325"/>
      <c r="I11" s="325"/>
      <c r="J11" s="325"/>
      <c r="K11" s="325"/>
      <c r="L11" s="325"/>
      <c r="M11" s="325"/>
      <c r="N11" s="260"/>
    </row>
    <row r="12" spans="1:14" ht="12.75" customHeight="1" x14ac:dyDescent="0.2">
      <c r="A12" s="260"/>
      <c r="B12" s="325" t="s">
        <v>263</v>
      </c>
      <c r="C12" s="325"/>
      <c r="D12" s="325"/>
      <c r="E12" s="325"/>
      <c r="F12" s="325"/>
      <c r="G12" s="325"/>
      <c r="H12" s="325"/>
      <c r="I12" s="325"/>
      <c r="J12" s="325"/>
      <c r="K12" s="325"/>
      <c r="L12" s="325"/>
      <c r="M12" s="325"/>
      <c r="N12" s="260"/>
    </row>
    <row r="13" spans="1:14" ht="12.75" customHeight="1" x14ac:dyDescent="0.2">
      <c r="A13" s="260"/>
      <c r="B13" s="328"/>
      <c r="C13" s="325"/>
      <c r="D13" s="325"/>
      <c r="E13" s="325"/>
      <c r="F13" s="325"/>
      <c r="G13" s="325"/>
      <c r="H13" s="325"/>
      <c r="I13" s="325"/>
      <c r="J13" s="325"/>
      <c r="K13" s="325"/>
      <c r="L13" s="325"/>
      <c r="M13" s="325"/>
      <c r="N13" s="260"/>
    </row>
    <row r="14" spans="1:14" ht="12.75" customHeight="1" x14ac:dyDescent="0.2">
      <c r="A14" s="262"/>
      <c r="B14" s="326" t="s">
        <v>102</v>
      </c>
      <c r="C14" s="327"/>
      <c r="D14" s="327"/>
      <c r="E14" s="327"/>
      <c r="F14" s="327"/>
      <c r="G14" s="327"/>
      <c r="H14" s="327"/>
      <c r="I14" s="327"/>
      <c r="J14" s="327"/>
      <c r="K14" s="327"/>
      <c r="L14" s="327"/>
      <c r="M14" s="327"/>
      <c r="N14" s="262"/>
    </row>
    <row r="15" spans="1:14" ht="12.75" x14ac:dyDescent="0.2">
      <c r="A15" s="262"/>
      <c r="B15" s="263"/>
      <c r="C15" s="264"/>
      <c r="D15" s="264"/>
      <c r="E15" s="264"/>
      <c r="F15" s="264"/>
      <c r="G15" s="264"/>
      <c r="H15" s="264"/>
      <c r="I15" s="264"/>
      <c r="J15" s="264"/>
      <c r="K15" s="264"/>
      <c r="L15" s="264"/>
      <c r="M15" s="264"/>
      <c r="N15" s="262"/>
    </row>
    <row r="16" spans="1:14" ht="12.75" customHeight="1" x14ac:dyDescent="0.2">
      <c r="A16" s="262"/>
      <c r="B16" s="326" t="s">
        <v>262</v>
      </c>
      <c r="C16" s="326"/>
      <c r="D16" s="326"/>
      <c r="E16" s="326"/>
      <c r="F16" s="326"/>
      <c r="G16" s="326"/>
      <c r="H16" s="326"/>
      <c r="I16" s="326"/>
      <c r="J16" s="326"/>
      <c r="K16" s="326"/>
      <c r="L16" s="326"/>
      <c r="M16" s="326"/>
      <c r="N16" s="262"/>
    </row>
    <row r="17" spans="1:14" ht="12.75" customHeight="1" x14ac:dyDescent="0.2">
      <c r="A17" s="260"/>
      <c r="B17" s="325" t="s">
        <v>251</v>
      </c>
      <c r="C17" s="325"/>
      <c r="D17" s="325"/>
      <c r="E17" s="325"/>
      <c r="F17" s="325"/>
      <c r="G17" s="325"/>
      <c r="H17" s="325"/>
      <c r="I17" s="325"/>
      <c r="J17" s="325"/>
      <c r="K17" s="325"/>
      <c r="L17" s="325"/>
      <c r="M17" s="325"/>
      <c r="N17" s="260"/>
    </row>
    <row r="18" spans="1:14" ht="12.75" customHeight="1" x14ac:dyDescent="0.2">
      <c r="A18" s="260"/>
      <c r="B18" s="325"/>
      <c r="C18" s="325"/>
      <c r="D18" s="325"/>
      <c r="E18" s="325"/>
      <c r="F18" s="325"/>
      <c r="G18" s="325"/>
      <c r="H18" s="325"/>
      <c r="I18" s="325"/>
      <c r="J18" s="325"/>
      <c r="K18" s="325"/>
      <c r="L18" s="325"/>
      <c r="M18" s="325"/>
      <c r="N18" s="260"/>
    </row>
    <row r="19" spans="1:14" ht="12.75" customHeight="1" x14ac:dyDescent="0.2">
      <c r="A19" s="260"/>
      <c r="B19" s="325"/>
      <c r="C19" s="325"/>
      <c r="D19" s="325"/>
      <c r="E19" s="325"/>
      <c r="F19" s="325"/>
      <c r="G19" s="325"/>
      <c r="H19" s="325"/>
      <c r="I19" s="325"/>
      <c r="J19" s="325"/>
      <c r="K19" s="325"/>
      <c r="L19" s="325"/>
      <c r="M19" s="325"/>
      <c r="N19" s="260"/>
    </row>
    <row r="20" spans="1:14" ht="14.25" customHeight="1" x14ac:dyDescent="0.2">
      <c r="A20" s="260"/>
      <c r="B20" s="325"/>
      <c r="C20" s="325"/>
      <c r="D20" s="325"/>
      <c r="E20" s="325"/>
      <c r="F20" s="325"/>
      <c r="G20" s="325"/>
      <c r="H20" s="325"/>
      <c r="I20" s="325"/>
      <c r="J20" s="325"/>
      <c r="K20" s="325"/>
      <c r="L20" s="325"/>
      <c r="M20" s="325"/>
      <c r="N20" s="260"/>
    </row>
    <row r="21" spans="1:14" x14ac:dyDescent="0.2">
      <c r="A21" s="261"/>
      <c r="B21" s="261"/>
      <c r="C21" s="261"/>
      <c r="D21" s="261"/>
      <c r="E21" s="261"/>
      <c r="F21" s="261"/>
      <c r="G21" s="261"/>
      <c r="H21" s="261"/>
      <c r="I21" s="261"/>
      <c r="J21" s="261"/>
      <c r="K21" s="261"/>
      <c r="L21" s="261"/>
      <c r="M21" s="261"/>
      <c r="N21" s="261"/>
    </row>
    <row r="22" spans="1:14" x14ac:dyDescent="0.2">
      <c r="A22" s="261"/>
      <c r="B22" s="261"/>
      <c r="C22" s="261"/>
      <c r="D22" s="261"/>
      <c r="E22" s="261"/>
      <c r="F22" s="261"/>
      <c r="G22" s="261"/>
      <c r="H22" s="261"/>
      <c r="I22" s="261"/>
      <c r="J22" s="261"/>
      <c r="K22" s="261"/>
      <c r="L22" s="261"/>
      <c r="M22" s="261"/>
      <c r="N22" s="261"/>
    </row>
    <row r="23" spans="1:14" x14ac:dyDescent="0.2">
      <c r="A23" s="261"/>
      <c r="B23" s="261"/>
      <c r="C23" s="261"/>
      <c r="D23" s="261"/>
      <c r="E23" s="261"/>
      <c r="F23" s="261"/>
      <c r="G23" s="261"/>
      <c r="H23" s="261"/>
      <c r="I23" s="261"/>
      <c r="J23" s="261"/>
      <c r="K23" s="261"/>
      <c r="L23" s="261"/>
      <c r="M23" s="261"/>
      <c r="N23" s="261"/>
    </row>
    <row r="24" spans="1:14" x14ac:dyDescent="0.2">
      <c r="A24" s="261"/>
      <c r="B24" s="261"/>
      <c r="C24" s="261"/>
      <c r="D24" s="261"/>
      <c r="E24" s="261"/>
      <c r="F24" s="261"/>
      <c r="G24" s="261"/>
      <c r="H24" s="261"/>
      <c r="I24" s="261"/>
      <c r="J24" s="261"/>
      <c r="K24" s="261"/>
      <c r="L24" s="261"/>
      <c r="M24" s="261"/>
      <c r="N24" s="261"/>
    </row>
    <row r="25" spans="1:14" x14ac:dyDescent="0.2">
      <c r="A25" s="261"/>
      <c r="B25" s="261"/>
      <c r="C25" s="261"/>
      <c r="D25" s="261"/>
      <c r="E25" s="261"/>
      <c r="F25" s="261"/>
      <c r="G25" s="261"/>
      <c r="H25" s="261"/>
      <c r="I25" s="261"/>
      <c r="J25" s="261"/>
      <c r="K25" s="261"/>
      <c r="L25" s="261"/>
      <c r="M25" s="261"/>
      <c r="N25" s="261"/>
    </row>
    <row r="26" spans="1:14" x14ac:dyDescent="0.2">
      <c r="A26" s="261"/>
      <c r="B26" s="261"/>
      <c r="C26" s="261"/>
      <c r="D26" s="261"/>
      <c r="E26" s="261"/>
      <c r="F26" s="261"/>
      <c r="G26" s="261"/>
      <c r="H26" s="261"/>
      <c r="I26" s="261"/>
      <c r="J26" s="261"/>
      <c r="K26" s="261"/>
      <c r="L26" s="261"/>
      <c r="M26" s="261"/>
      <c r="N26" s="261"/>
    </row>
    <row r="27" spans="1:14" x14ac:dyDescent="0.2">
      <c r="A27" s="261"/>
      <c r="B27" s="261"/>
      <c r="C27" s="261"/>
      <c r="D27" s="261"/>
      <c r="E27" s="261"/>
      <c r="F27" s="261"/>
      <c r="G27" s="261"/>
      <c r="H27" s="261"/>
      <c r="I27" s="261"/>
      <c r="J27" s="261"/>
      <c r="K27" s="261"/>
      <c r="L27" s="261"/>
      <c r="M27" s="261"/>
      <c r="N27" s="261"/>
    </row>
    <row r="28" spans="1:14" x14ac:dyDescent="0.2">
      <c r="A28" s="261"/>
      <c r="B28" s="261"/>
      <c r="C28" s="261"/>
      <c r="D28" s="261"/>
      <c r="E28" s="261"/>
      <c r="F28" s="261"/>
      <c r="G28" s="261"/>
      <c r="H28" s="261"/>
      <c r="I28" s="261"/>
      <c r="J28" s="261"/>
      <c r="K28" s="261"/>
      <c r="L28" s="261"/>
      <c r="M28" s="261"/>
      <c r="N28" s="261"/>
    </row>
    <row r="29" spans="1:14" x14ac:dyDescent="0.2">
      <c r="A29" s="261"/>
      <c r="B29" s="261"/>
      <c r="C29" s="261"/>
      <c r="D29" s="261"/>
      <c r="E29" s="261"/>
      <c r="F29" s="261"/>
      <c r="G29" s="261"/>
      <c r="H29" s="261"/>
      <c r="I29" s="261"/>
      <c r="J29" s="261"/>
      <c r="K29" s="261"/>
      <c r="L29" s="261"/>
      <c r="M29" s="261"/>
      <c r="N29" s="261"/>
    </row>
    <row r="30" spans="1:14" x14ac:dyDescent="0.2">
      <c r="A30" s="261"/>
      <c r="B30" s="261"/>
      <c r="C30" s="261"/>
      <c r="D30" s="261"/>
      <c r="E30" s="261"/>
      <c r="F30" s="261"/>
      <c r="G30" s="261"/>
      <c r="H30" s="261"/>
      <c r="I30" s="261"/>
      <c r="J30" s="261"/>
      <c r="K30" s="261"/>
      <c r="L30" s="261"/>
      <c r="M30" s="261"/>
      <c r="N30" s="261"/>
    </row>
  </sheetData>
  <sheetProtection formatCells="0" selectLockedCells="1"/>
  <mergeCells count="17">
    <mergeCell ref="A7:N7"/>
    <mergeCell ref="A8:N9"/>
    <mergeCell ref="B1:M1"/>
    <mergeCell ref="B2:M2"/>
    <mergeCell ref="B4:M4"/>
    <mergeCell ref="B5:M5"/>
    <mergeCell ref="A6:N6"/>
    <mergeCell ref="B14:M14"/>
    <mergeCell ref="B10:M10"/>
    <mergeCell ref="B11:M11"/>
    <mergeCell ref="B12:M12"/>
    <mergeCell ref="B13:M13"/>
    <mergeCell ref="B17:M17"/>
    <mergeCell ref="B18:M18"/>
    <mergeCell ref="B16:M16"/>
    <mergeCell ref="B20:M20"/>
    <mergeCell ref="B19:M19"/>
  </mergeCells>
  <hyperlinks>
    <hyperlink ref="B14" r:id="rId1" xr:uid="{00000000-0004-0000-0000-000000000000}"/>
    <hyperlink ref="B16:M16"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1"/>
  <sheetViews>
    <sheetView showGridLines="0" showRuler="0" showWhiteSpace="0" zoomScaleNormal="100" workbookViewId="0">
      <selection activeCell="R27" sqref="R27"/>
    </sheetView>
  </sheetViews>
  <sheetFormatPr baseColWidth="10" defaultColWidth="12" defaultRowHeight="12" x14ac:dyDescent="0.2"/>
  <cols>
    <col min="1" max="1" width="12" style="40" customWidth="1"/>
    <col min="2" max="8" width="12" style="40"/>
    <col min="9" max="12" width="12" style="40" customWidth="1"/>
    <col min="13" max="16384" width="12" style="40"/>
  </cols>
  <sheetData>
    <row r="1" spans="1:14" ht="12" customHeight="1" x14ac:dyDescent="0.2">
      <c r="A1" s="87"/>
      <c r="B1" s="450" t="str">
        <f>'0_PAGE_1'!B5</f>
        <v>Dossier de demande d'aide à la réécriture-développement</v>
      </c>
      <c r="C1" s="450"/>
      <c r="D1" s="450"/>
      <c r="E1" s="450"/>
      <c r="F1" s="450"/>
      <c r="G1" s="450"/>
      <c r="H1" s="450"/>
      <c r="I1" s="450"/>
      <c r="J1" s="450"/>
      <c r="K1" s="450"/>
      <c r="L1" s="450"/>
      <c r="M1" s="450"/>
      <c r="N1" s="88"/>
    </row>
    <row r="2" spans="1:14" ht="12" customHeight="1" x14ac:dyDescent="0.2">
      <c r="A2" s="87"/>
      <c r="B2" s="450"/>
      <c r="C2" s="450"/>
      <c r="D2" s="450"/>
      <c r="E2" s="450"/>
      <c r="F2" s="450"/>
      <c r="G2" s="450"/>
      <c r="H2" s="450"/>
      <c r="I2" s="450"/>
      <c r="J2" s="450"/>
      <c r="K2" s="450"/>
      <c r="L2" s="450"/>
      <c r="M2" s="450"/>
      <c r="N2" s="88"/>
    </row>
    <row r="3" spans="1:14" s="49" customFormat="1" x14ac:dyDescent="0.2">
      <c r="A3" s="87"/>
      <c r="B3" s="451" t="str">
        <f>'1_TITRE'!B2</f>
        <v>TITRE</v>
      </c>
      <c r="C3" s="451"/>
      <c r="D3" s="451"/>
      <c r="E3" s="451"/>
      <c r="F3" s="451"/>
      <c r="G3" s="451"/>
      <c r="H3" s="451"/>
      <c r="I3" s="451"/>
      <c r="J3" s="451"/>
      <c r="K3" s="451"/>
      <c r="L3" s="451"/>
      <c r="M3" s="451"/>
      <c r="N3" s="87"/>
    </row>
    <row r="4" spans="1:14" ht="43.15" customHeight="1" x14ac:dyDescent="0.2">
      <c r="A4" s="88"/>
      <c r="B4" s="454" t="s">
        <v>109</v>
      </c>
      <c r="C4" s="458"/>
      <c r="D4" s="458"/>
      <c r="E4" s="458"/>
      <c r="F4" s="458"/>
      <c r="G4" s="458"/>
      <c r="H4" s="458"/>
      <c r="I4" s="455"/>
      <c r="J4" s="452"/>
      <c r="K4" s="453"/>
      <c r="L4" s="454" t="s">
        <v>334</v>
      </c>
      <c r="M4" s="455"/>
      <c r="N4" s="88"/>
    </row>
    <row r="5" spans="1:14" ht="60.75" customHeight="1" x14ac:dyDescent="0.2">
      <c r="A5" s="88"/>
      <c r="B5" s="473" t="s">
        <v>110</v>
      </c>
      <c r="C5" s="474"/>
      <c r="D5" s="474"/>
      <c r="E5" s="474"/>
      <c r="F5" s="474"/>
      <c r="G5" s="474"/>
      <c r="H5" s="474"/>
      <c r="I5" s="474"/>
      <c r="J5" s="474"/>
      <c r="K5" s="475"/>
      <c r="L5" s="456" t="s">
        <v>243</v>
      </c>
      <c r="M5" s="457"/>
      <c r="N5" s="88"/>
    </row>
    <row r="6" spans="1:14" ht="45.75" customHeight="1" x14ac:dyDescent="0.2">
      <c r="A6" s="88"/>
      <c r="B6" s="476" t="s">
        <v>244</v>
      </c>
      <c r="C6" s="477"/>
      <c r="D6" s="477"/>
      <c r="E6" s="477"/>
      <c r="F6" s="477"/>
      <c r="G6" s="477"/>
      <c r="H6" s="477"/>
      <c r="I6" s="477"/>
      <c r="J6" s="477"/>
      <c r="K6" s="478"/>
      <c r="L6" s="459" t="s">
        <v>247</v>
      </c>
      <c r="M6" s="460"/>
      <c r="N6" s="88"/>
    </row>
    <row r="7" spans="1:14" ht="28.5" customHeight="1" x14ac:dyDescent="0.2">
      <c r="A7" s="88"/>
      <c r="B7" s="467" t="s">
        <v>156</v>
      </c>
      <c r="C7" s="468"/>
      <c r="D7" s="468"/>
      <c r="E7" s="468"/>
      <c r="F7" s="468"/>
      <c r="G7" s="468"/>
      <c r="H7" s="468"/>
      <c r="I7" s="468"/>
      <c r="J7" s="468"/>
      <c r="K7" s="469"/>
      <c r="L7" s="461"/>
      <c r="M7" s="462"/>
      <c r="N7" s="88"/>
    </row>
    <row r="8" spans="1:14" ht="12" customHeight="1" x14ac:dyDescent="0.2">
      <c r="A8" s="88"/>
      <c r="B8" s="467" t="s">
        <v>335</v>
      </c>
      <c r="C8" s="468"/>
      <c r="D8" s="468"/>
      <c r="E8" s="468"/>
      <c r="F8" s="468"/>
      <c r="G8" s="468"/>
      <c r="H8" s="468"/>
      <c r="I8" s="468"/>
      <c r="J8" s="468"/>
      <c r="K8" s="469"/>
      <c r="L8" s="461"/>
      <c r="M8" s="462"/>
      <c r="N8" s="88"/>
    </row>
    <row r="9" spans="1:14" ht="12" customHeight="1" x14ac:dyDescent="0.2">
      <c r="A9" s="88"/>
      <c r="B9" s="467" t="s">
        <v>336</v>
      </c>
      <c r="C9" s="468"/>
      <c r="D9" s="468"/>
      <c r="E9" s="468"/>
      <c r="F9" s="468"/>
      <c r="G9" s="468"/>
      <c r="H9" s="468"/>
      <c r="I9" s="468"/>
      <c r="J9" s="468"/>
      <c r="K9" s="469"/>
      <c r="L9" s="461"/>
      <c r="M9" s="462"/>
      <c r="N9" s="88"/>
    </row>
    <row r="10" spans="1:14" ht="12" customHeight="1" x14ac:dyDescent="0.2">
      <c r="A10" s="88"/>
      <c r="B10" s="467" t="s">
        <v>72</v>
      </c>
      <c r="C10" s="468"/>
      <c r="D10" s="468"/>
      <c r="E10" s="468"/>
      <c r="F10" s="468"/>
      <c r="G10" s="468"/>
      <c r="H10" s="468"/>
      <c r="I10" s="468"/>
      <c r="J10" s="468"/>
      <c r="K10" s="469"/>
      <c r="L10" s="461"/>
      <c r="M10" s="462"/>
      <c r="N10" s="88"/>
    </row>
    <row r="11" spans="1:14" ht="29.25" customHeight="1" x14ac:dyDescent="0.2">
      <c r="A11" s="88"/>
      <c r="B11" s="467" t="s">
        <v>337</v>
      </c>
      <c r="C11" s="468"/>
      <c r="D11" s="468"/>
      <c r="E11" s="468"/>
      <c r="F11" s="468"/>
      <c r="G11" s="468"/>
      <c r="H11" s="468"/>
      <c r="I11" s="468"/>
      <c r="J11" s="468"/>
      <c r="K11" s="469"/>
      <c r="L11" s="461"/>
      <c r="M11" s="462"/>
      <c r="N11" s="88"/>
    </row>
    <row r="12" spans="1:14" x14ac:dyDescent="0.2">
      <c r="A12" s="88"/>
      <c r="B12" s="467" t="s">
        <v>221</v>
      </c>
      <c r="C12" s="468"/>
      <c r="D12" s="468"/>
      <c r="E12" s="468"/>
      <c r="F12" s="468"/>
      <c r="G12" s="468"/>
      <c r="H12" s="468"/>
      <c r="I12" s="468"/>
      <c r="J12" s="468"/>
      <c r="K12" s="469"/>
      <c r="L12" s="461"/>
      <c r="M12" s="462"/>
      <c r="N12" s="88"/>
    </row>
    <row r="13" spans="1:14" ht="12" customHeight="1" x14ac:dyDescent="0.2">
      <c r="A13" s="88"/>
      <c r="B13" s="470" t="s">
        <v>64</v>
      </c>
      <c r="C13" s="471"/>
      <c r="D13" s="471"/>
      <c r="E13" s="471"/>
      <c r="F13" s="471"/>
      <c r="G13" s="471"/>
      <c r="H13" s="471"/>
      <c r="I13" s="471"/>
      <c r="J13" s="471"/>
      <c r="K13" s="472"/>
      <c r="L13" s="461"/>
      <c r="M13" s="462"/>
      <c r="N13" s="88"/>
    </row>
    <row r="14" spans="1:14" ht="12" customHeight="1" x14ac:dyDescent="0.2">
      <c r="A14" s="88"/>
      <c r="B14" s="479" t="s">
        <v>241</v>
      </c>
      <c r="C14" s="480"/>
      <c r="D14" s="480"/>
      <c r="E14" s="480"/>
      <c r="F14" s="480"/>
      <c r="G14" s="480"/>
      <c r="H14" s="480"/>
      <c r="I14" s="480"/>
      <c r="J14" s="480"/>
      <c r="K14" s="481"/>
      <c r="L14" s="89"/>
      <c r="M14" s="90"/>
      <c r="N14" s="88"/>
    </row>
    <row r="15" spans="1:14" x14ac:dyDescent="0.2">
      <c r="A15" s="88"/>
      <c r="B15" s="482"/>
      <c r="C15" s="483"/>
      <c r="D15" s="483"/>
      <c r="E15" s="483"/>
      <c r="F15" s="483"/>
      <c r="G15" s="483"/>
      <c r="H15" s="483"/>
      <c r="I15" s="483"/>
      <c r="J15" s="483"/>
      <c r="K15" s="484"/>
      <c r="L15" s="463" t="s">
        <v>248</v>
      </c>
      <c r="M15" s="460"/>
      <c r="N15" s="88"/>
    </row>
    <row r="16" spans="1:14" ht="12" customHeight="1" x14ac:dyDescent="0.2">
      <c r="A16" s="88"/>
      <c r="B16" s="467" t="s">
        <v>245</v>
      </c>
      <c r="C16" s="468"/>
      <c r="D16" s="468"/>
      <c r="E16" s="468"/>
      <c r="F16" s="468"/>
      <c r="G16" s="468"/>
      <c r="H16" s="468"/>
      <c r="I16" s="468"/>
      <c r="J16" s="468"/>
      <c r="K16" s="469"/>
      <c r="L16" s="464"/>
      <c r="M16" s="462"/>
      <c r="N16" s="88"/>
    </row>
    <row r="17" spans="1:14" ht="12" customHeight="1" x14ac:dyDescent="0.2">
      <c r="A17" s="88"/>
      <c r="B17" s="467" t="s">
        <v>111</v>
      </c>
      <c r="C17" s="468"/>
      <c r="D17" s="468"/>
      <c r="E17" s="468"/>
      <c r="F17" s="468"/>
      <c r="G17" s="468"/>
      <c r="H17" s="468"/>
      <c r="I17" s="468"/>
      <c r="J17" s="468"/>
      <c r="K17" s="469"/>
      <c r="L17" s="464"/>
      <c r="M17" s="462"/>
      <c r="N17" s="88"/>
    </row>
    <row r="18" spans="1:14" ht="12" customHeight="1" x14ac:dyDescent="0.2">
      <c r="A18" s="88"/>
      <c r="B18" s="485" t="s">
        <v>87</v>
      </c>
      <c r="C18" s="486"/>
      <c r="D18" s="486"/>
      <c r="E18" s="486"/>
      <c r="F18" s="486"/>
      <c r="G18" s="486"/>
      <c r="H18" s="486"/>
      <c r="I18" s="486"/>
      <c r="J18" s="486"/>
      <c r="K18" s="487"/>
      <c r="L18" s="464"/>
      <c r="M18" s="462"/>
      <c r="N18" s="88"/>
    </row>
    <row r="19" spans="1:14" s="41" customFormat="1" ht="12" customHeight="1" x14ac:dyDescent="0.2">
      <c r="A19" s="91"/>
      <c r="B19" s="467" t="s">
        <v>246</v>
      </c>
      <c r="C19" s="468"/>
      <c r="D19" s="468"/>
      <c r="E19" s="468"/>
      <c r="F19" s="468"/>
      <c r="G19" s="468"/>
      <c r="H19" s="468"/>
      <c r="I19" s="468"/>
      <c r="J19" s="468"/>
      <c r="K19" s="469"/>
      <c r="L19" s="464"/>
      <c r="M19" s="462"/>
      <c r="N19" s="91"/>
    </row>
    <row r="20" spans="1:14" ht="12" customHeight="1" x14ac:dyDescent="0.2">
      <c r="A20" s="88"/>
      <c r="B20" s="470" t="s">
        <v>65</v>
      </c>
      <c r="C20" s="471"/>
      <c r="D20" s="471"/>
      <c r="E20" s="471"/>
      <c r="F20" s="471"/>
      <c r="G20" s="471"/>
      <c r="H20" s="471"/>
      <c r="I20" s="471"/>
      <c r="J20" s="471"/>
      <c r="K20" s="472"/>
      <c r="L20" s="465"/>
      <c r="M20" s="466"/>
      <c r="N20" s="88"/>
    </row>
    <row r="21" spans="1:14" ht="35.25" customHeight="1" x14ac:dyDescent="0.2">
      <c r="A21" s="88"/>
      <c r="B21" s="449" t="s">
        <v>144</v>
      </c>
      <c r="C21" s="449"/>
      <c r="D21" s="449"/>
      <c r="E21" s="449"/>
      <c r="F21" s="449"/>
      <c r="G21" s="449"/>
      <c r="H21" s="449"/>
      <c r="I21" s="449"/>
      <c r="J21" s="449"/>
      <c r="K21" s="449"/>
      <c r="L21" s="449"/>
      <c r="M21" s="449"/>
      <c r="N21" s="88"/>
    </row>
  </sheetData>
  <sheetProtection formatCells="0" selectLockedCells="1"/>
  <mergeCells count="26">
    <mergeCell ref="B8:K8"/>
    <mergeCell ref="B10:K10"/>
    <mergeCell ref="B19:K19"/>
    <mergeCell ref="B20:K20"/>
    <mergeCell ref="B14:K14"/>
    <mergeCell ref="B15:K15"/>
    <mergeCell ref="B16:K16"/>
    <mergeCell ref="B17:K17"/>
    <mergeCell ref="B18:K18"/>
    <mergeCell ref="B9:K9"/>
    <mergeCell ref="B21:M21"/>
    <mergeCell ref="B1:M1"/>
    <mergeCell ref="B2:M2"/>
    <mergeCell ref="B3:M3"/>
    <mergeCell ref="J4:K4"/>
    <mergeCell ref="L4:M4"/>
    <mergeCell ref="L5:M5"/>
    <mergeCell ref="B4:I4"/>
    <mergeCell ref="L6:M13"/>
    <mergeCell ref="L15:M20"/>
    <mergeCell ref="B11:K11"/>
    <mergeCell ref="B12:K12"/>
    <mergeCell ref="B13:K13"/>
    <mergeCell ref="B5:K5"/>
    <mergeCell ref="B6:K6"/>
    <mergeCell ref="B7:K7"/>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Header xml:space="preserve">&amp;C </oddHeader>
    <oddFooter>&amp;CRégion Occitanie&amp;R&amp;A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P54"/>
  <sheetViews>
    <sheetView workbookViewId="0">
      <selection activeCell="S26" sqref="S26"/>
    </sheetView>
  </sheetViews>
  <sheetFormatPr baseColWidth="10" defaultColWidth="12" defaultRowHeight="12" x14ac:dyDescent="0.2"/>
  <cols>
    <col min="1" max="1" width="12" style="93"/>
    <col min="2" max="2" width="13.33203125" style="93" bestFit="1" customWidth="1"/>
    <col min="3" max="12" width="12" style="93"/>
    <col min="13" max="13" width="12" style="158"/>
    <col min="14" max="16384" width="12" style="93"/>
  </cols>
  <sheetData>
    <row r="1" spans="1:16" x14ac:dyDescent="0.2">
      <c r="A1" s="508" t="s">
        <v>60</v>
      </c>
      <c r="B1" s="509"/>
      <c r="C1" s="507" t="s">
        <v>296</v>
      </c>
      <c r="D1" s="507"/>
      <c r="E1" s="92"/>
      <c r="F1" s="92"/>
      <c r="G1" s="507" t="s">
        <v>99</v>
      </c>
      <c r="H1" s="507"/>
      <c r="I1" s="59" t="s">
        <v>108</v>
      </c>
      <c r="J1" s="141" t="s">
        <v>61</v>
      </c>
      <c r="K1" s="141" t="s">
        <v>63</v>
      </c>
      <c r="L1" s="37" t="s">
        <v>195</v>
      </c>
      <c r="M1" s="156"/>
      <c r="N1" s="529" t="s">
        <v>222</v>
      </c>
      <c r="O1" s="530"/>
      <c r="P1" s="531"/>
    </row>
    <row r="2" spans="1:16" s="95" customFormat="1" ht="36.75" customHeight="1" x14ac:dyDescent="0.2">
      <c r="A2" s="510" t="str">
        <f>UPPER('1_TITRE'!B2)</f>
        <v>TITRE</v>
      </c>
      <c r="B2" s="511"/>
      <c r="C2" s="520" t="str">
        <f>CONCATENATE('1_TITRE'!B15," ",'1_TITRE'!F15)</f>
        <v xml:space="preserve"> </v>
      </c>
      <c r="D2" s="520"/>
      <c r="E2" s="520" t="str">
        <f>CONCATENATE('4_AUTEURICES'!H5," ",'4_AUTEURICES'!N5,"  ",'4_AUTEURICES'!H11," ",'4_AUTEURICES'!N11)</f>
        <v xml:space="preserve"> 0   0</v>
      </c>
      <c r="F2" s="520"/>
      <c r="G2" s="520" t="str">
        <f>UPPER('2_PROD'!B8)</f>
        <v>ENTREPRISE</v>
      </c>
      <c r="H2" s="520"/>
      <c r="I2" s="278" t="str">
        <f>LEFT('3_ENTREPRISE'!F9,2)</f>
        <v/>
      </c>
      <c r="J2" s="142"/>
      <c r="K2" s="279" t="s">
        <v>141</v>
      </c>
      <c r="L2" s="280" t="str">
        <f>CONCATENATE('1_TITRE'!L8," x ",'1_TITRE'!L6)</f>
        <v xml:space="preserve">1 x </v>
      </c>
      <c r="M2" s="156"/>
      <c r="N2" s="94">
        <f>'1_TITRE'!G6</f>
        <v>0</v>
      </c>
      <c r="O2" s="94">
        <f>'1_TITRE'!G8</f>
        <v>0</v>
      </c>
      <c r="P2" s="94">
        <f>'1_TITRE'!G4</f>
        <v>0</v>
      </c>
    </row>
    <row r="3" spans="1:16" ht="49.15" customHeight="1" x14ac:dyDescent="0.2">
      <c r="A3" s="526" t="str">
        <f>'1_TITRE'!B10</f>
        <v>Synopsis du projet (400 caractères maximum)</v>
      </c>
      <c r="B3" s="527"/>
      <c r="C3" s="527"/>
      <c r="D3" s="527"/>
      <c r="E3" s="527"/>
      <c r="F3" s="527"/>
      <c r="G3" s="527"/>
      <c r="H3" s="527"/>
      <c r="I3" s="527"/>
      <c r="J3" s="527"/>
      <c r="K3" s="527"/>
      <c r="L3" s="528"/>
      <c r="M3" s="156"/>
      <c r="N3" s="532" t="s">
        <v>223</v>
      </c>
      <c r="O3" s="533"/>
      <c r="P3" s="534"/>
    </row>
    <row r="4" spans="1:16" ht="28.5" customHeight="1" x14ac:dyDescent="0.2">
      <c r="A4" s="523" t="str">
        <f>'1_TITRE'!B12</f>
        <v>Si nécessaire, descriptif du projet ou précisions éventuelles (200 caractères maximum)</v>
      </c>
      <c r="B4" s="524"/>
      <c r="C4" s="524"/>
      <c r="D4" s="524"/>
      <c r="E4" s="524"/>
      <c r="F4" s="524"/>
      <c r="G4" s="524"/>
      <c r="H4" s="524"/>
      <c r="I4" s="524"/>
      <c r="J4" s="524"/>
      <c r="K4" s="524"/>
      <c r="L4" s="525"/>
      <c r="M4" s="156"/>
      <c r="N4" s="535"/>
      <c r="O4" s="536"/>
      <c r="P4" s="537"/>
    </row>
    <row r="5" spans="1:16" ht="12" customHeight="1" x14ac:dyDescent="0.2">
      <c r="A5" s="512" t="s">
        <v>224</v>
      </c>
      <c r="B5" s="513"/>
      <c r="C5" s="541"/>
      <c r="D5" s="541"/>
      <c r="E5" s="541"/>
      <c r="F5" s="541"/>
      <c r="G5" s="541"/>
      <c r="H5" s="541"/>
      <c r="I5" s="541"/>
      <c r="J5" s="541"/>
      <c r="K5" s="541"/>
      <c r="L5" s="542"/>
      <c r="M5" s="156"/>
      <c r="N5" s="535"/>
      <c r="O5" s="536"/>
      <c r="P5" s="537"/>
    </row>
    <row r="6" spans="1:16" x14ac:dyDescent="0.2">
      <c r="A6" s="512" t="s">
        <v>225</v>
      </c>
      <c r="B6" s="513"/>
      <c r="C6" s="541"/>
      <c r="D6" s="541"/>
      <c r="E6" s="541"/>
      <c r="F6" s="541"/>
      <c r="G6" s="541"/>
      <c r="H6" s="541"/>
      <c r="I6" s="541"/>
      <c r="J6" s="541"/>
      <c r="K6" s="541"/>
      <c r="L6" s="542"/>
      <c r="M6" s="156"/>
      <c r="N6" s="535"/>
      <c r="O6" s="536"/>
      <c r="P6" s="537"/>
    </row>
    <row r="7" spans="1:16" s="96" customFormat="1" ht="12" customHeight="1" x14ac:dyDescent="0.2">
      <c r="A7" s="512" t="s">
        <v>226</v>
      </c>
      <c r="B7" s="513"/>
      <c r="C7" s="521"/>
      <c r="D7" s="521"/>
      <c r="E7" s="521"/>
      <c r="F7" s="521"/>
      <c r="G7" s="521"/>
      <c r="H7" s="521"/>
      <c r="I7" s="521"/>
      <c r="J7" s="521"/>
      <c r="K7" s="521"/>
      <c r="L7" s="522"/>
      <c r="M7" s="156"/>
      <c r="N7" s="538"/>
      <c r="O7" s="539"/>
      <c r="P7" s="540"/>
    </row>
    <row r="8" spans="1:16" x14ac:dyDescent="0.2">
      <c r="A8" s="270" t="s">
        <v>188</v>
      </c>
      <c r="B8" s="271"/>
      <c r="C8" s="272"/>
      <c r="D8" s="273"/>
      <c r="E8" s="274" t="s">
        <v>198</v>
      </c>
      <c r="F8" s="259"/>
      <c r="G8" s="258" t="s">
        <v>189</v>
      </c>
      <c r="H8" s="258"/>
      <c r="I8" s="258"/>
      <c r="J8" s="275" t="s">
        <v>227</v>
      </c>
      <c r="K8" s="276" t="s">
        <v>228</v>
      </c>
      <c r="L8" s="277" t="s">
        <v>229</v>
      </c>
      <c r="M8" s="156"/>
      <c r="N8" s="159"/>
      <c r="O8" s="159"/>
      <c r="P8" s="159"/>
    </row>
    <row r="9" spans="1:16" x14ac:dyDescent="0.2">
      <c r="A9" s="514" t="s">
        <v>196</v>
      </c>
      <c r="B9" s="515"/>
      <c r="C9" s="516"/>
      <c r="D9" s="97"/>
      <c r="E9" s="82" t="str">
        <f t="shared" ref="E9:E19" si="0">IF(D9=0," ",D9/$D$20)</f>
        <v xml:space="preserve"> </v>
      </c>
      <c r="F9" s="83"/>
      <c r="G9" s="491" t="s">
        <v>4</v>
      </c>
      <c r="H9" s="491"/>
      <c r="I9" s="492"/>
      <c r="J9" s="97"/>
      <c r="K9" s="98"/>
      <c r="L9" s="99"/>
      <c r="M9" s="156"/>
      <c r="N9" s="155"/>
      <c r="O9" s="155"/>
      <c r="P9" s="155"/>
    </row>
    <row r="10" spans="1:16" x14ac:dyDescent="0.2">
      <c r="A10" s="517" t="s">
        <v>158</v>
      </c>
      <c r="B10" s="518"/>
      <c r="C10" s="519"/>
      <c r="D10" s="97"/>
      <c r="E10" s="82" t="str">
        <f t="shared" si="0"/>
        <v xml:space="preserve"> </v>
      </c>
      <c r="F10" s="83"/>
      <c r="G10" s="491" t="s">
        <v>17</v>
      </c>
      <c r="H10" s="491"/>
      <c r="I10" s="492"/>
      <c r="J10" s="97"/>
      <c r="K10" s="98"/>
      <c r="L10" s="99"/>
      <c r="M10" s="156"/>
      <c r="N10" s="155"/>
      <c r="O10" s="155"/>
      <c r="P10" s="155"/>
    </row>
    <row r="11" spans="1:16" x14ac:dyDescent="0.2">
      <c r="A11" s="517"/>
      <c r="B11" s="518"/>
      <c r="C11" s="519"/>
      <c r="D11" s="97"/>
      <c r="E11" s="82" t="str">
        <f t="shared" si="0"/>
        <v xml:space="preserve"> </v>
      </c>
      <c r="F11" s="83"/>
      <c r="G11" s="491" t="s">
        <v>170</v>
      </c>
      <c r="H11" s="491"/>
      <c r="I11" s="492"/>
      <c r="J11" s="97"/>
      <c r="K11" s="98"/>
      <c r="L11" s="99"/>
      <c r="M11" s="156"/>
      <c r="N11" s="155"/>
      <c r="O11" s="155"/>
      <c r="P11" s="155"/>
    </row>
    <row r="12" spans="1:16" x14ac:dyDescent="0.2">
      <c r="A12" s="517"/>
      <c r="B12" s="518"/>
      <c r="C12" s="519"/>
      <c r="D12" s="97"/>
      <c r="E12" s="82" t="str">
        <f t="shared" si="0"/>
        <v xml:space="preserve"> </v>
      </c>
      <c r="F12" s="83"/>
      <c r="G12" s="491" t="s">
        <v>193</v>
      </c>
      <c r="H12" s="491"/>
      <c r="I12" s="492"/>
      <c r="J12" s="97"/>
      <c r="K12" s="98"/>
      <c r="L12" s="99"/>
      <c r="M12" s="156"/>
      <c r="N12" s="155"/>
      <c r="O12" s="155"/>
      <c r="P12" s="155"/>
    </row>
    <row r="13" spans="1:16" x14ac:dyDescent="0.2">
      <c r="A13" s="517"/>
      <c r="B13" s="518"/>
      <c r="C13" s="519"/>
      <c r="D13" s="97"/>
      <c r="E13" s="82" t="str">
        <f t="shared" si="0"/>
        <v xml:space="preserve"> </v>
      </c>
      <c r="F13" s="83"/>
      <c r="G13" s="491" t="s">
        <v>190</v>
      </c>
      <c r="H13" s="491"/>
      <c r="I13" s="492"/>
      <c r="J13" s="97"/>
      <c r="K13" s="98"/>
      <c r="L13" s="99"/>
      <c r="M13" s="156"/>
      <c r="N13" s="155"/>
      <c r="O13" s="155"/>
      <c r="P13" s="155"/>
    </row>
    <row r="14" spans="1:16" x14ac:dyDescent="0.2">
      <c r="A14" s="517"/>
      <c r="B14" s="518"/>
      <c r="C14" s="519"/>
      <c r="D14" s="97"/>
      <c r="E14" s="82" t="str">
        <f t="shared" si="0"/>
        <v xml:space="preserve"> </v>
      </c>
      <c r="F14" s="83"/>
      <c r="G14" s="491" t="s">
        <v>191</v>
      </c>
      <c r="H14" s="491"/>
      <c r="I14" s="492"/>
      <c r="J14" s="97"/>
      <c r="K14" s="98"/>
      <c r="L14" s="99"/>
      <c r="M14" s="156"/>
      <c r="N14" s="155"/>
      <c r="O14" s="155"/>
      <c r="P14" s="155"/>
    </row>
    <row r="15" spans="1:16" x14ac:dyDescent="0.2">
      <c r="A15" s="517"/>
      <c r="B15" s="518"/>
      <c r="C15" s="519"/>
      <c r="D15" s="97"/>
      <c r="E15" s="82" t="str">
        <f t="shared" si="0"/>
        <v xml:space="preserve"> </v>
      </c>
      <c r="F15" s="83"/>
      <c r="G15" s="491" t="s">
        <v>22</v>
      </c>
      <c r="H15" s="491"/>
      <c r="I15" s="492"/>
      <c r="J15" s="97"/>
      <c r="K15" s="98"/>
      <c r="L15" s="99"/>
      <c r="M15" s="156"/>
      <c r="N15" s="155"/>
      <c r="O15" s="155"/>
      <c r="P15" s="155"/>
    </row>
    <row r="16" spans="1:16" x14ac:dyDescent="0.2">
      <c r="A16" s="517"/>
      <c r="B16" s="518"/>
      <c r="C16" s="519"/>
      <c r="D16" s="97"/>
      <c r="E16" s="82" t="str">
        <f t="shared" si="0"/>
        <v xml:space="preserve"> </v>
      </c>
      <c r="F16" s="83"/>
      <c r="G16" s="491" t="s">
        <v>192</v>
      </c>
      <c r="H16" s="491"/>
      <c r="I16" s="492"/>
      <c r="J16" s="97"/>
      <c r="K16" s="98"/>
      <c r="L16" s="99"/>
      <c r="M16" s="156"/>
      <c r="N16" s="155"/>
      <c r="O16" s="155"/>
      <c r="P16" s="155"/>
    </row>
    <row r="17" spans="1:16" x14ac:dyDescent="0.2">
      <c r="A17" s="517"/>
      <c r="B17" s="518"/>
      <c r="C17" s="519"/>
      <c r="D17" s="97"/>
      <c r="E17" s="82" t="str">
        <f t="shared" si="0"/>
        <v xml:space="preserve"> </v>
      </c>
      <c r="F17" s="83"/>
      <c r="G17" s="491" t="s">
        <v>23</v>
      </c>
      <c r="H17" s="491"/>
      <c r="I17" s="492"/>
      <c r="J17" s="97"/>
      <c r="K17" s="98"/>
      <c r="L17" s="99"/>
      <c r="M17" s="156"/>
      <c r="N17" s="155"/>
      <c r="O17" s="155"/>
      <c r="P17" s="155"/>
    </row>
    <row r="18" spans="1:16" x14ac:dyDescent="0.2">
      <c r="A18" s="517"/>
      <c r="B18" s="518"/>
      <c r="C18" s="519"/>
      <c r="D18" s="97"/>
      <c r="E18" s="82" t="str">
        <f t="shared" si="0"/>
        <v xml:space="preserve"> </v>
      </c>
      <c r="F18" s="83"/>
      <c r="G18" s="491" t="s">
        <v>30</v>
      </c>
      <c r="H18" s="491"/>
      <c r="I18" s="492"/>
      <c r="J18" s="97"/>
      <c r="K18" s="98"/>
      <c r="L18" s="99"/>
      <c r="M18" s="156"/>
      <c r="N18" s="155"/>
      <c r="O18" s="155"/>
      <c r="P18" s="155"/>
    </row>
    <row r="19" spans="1:16" x14ac:dyDescent="0.2">
      <c r="A19" s="543"/>
      <c r="B19" s="544"/>
      <c r="C19" s="545"/>
      <c r="D19" s="100"/>
      <c r="E19" s="84" t="str">
        <f t="shared" si="0"/>
        <v xml:space="preserve"> </v>
      </c>
      <c r="F19" s="85"/>
      <c r="G19" s="491" t="s">
        <v>31</v>
      </c>
      <c r="H19" s="491"/>
      <c r="I19" s="492"/>
      <c r="J19" s="97"/>
      <c r="K19" s="98"/>
      <c r="L19" s="99"/>
      <c r="M19" s="156"/>
      <c r="N19" s="155"/>
      <c r="O19" s="155"/>
      <c r="P19" s="155"/>
    </row>
    <row r="20" spans="1:16" x14ac:dyDescent="0.2">
      <c r="A20" s="501" t="s">
        <v>32</v>
      </c>
      <c r="B20" s="502"/>
      <c r="C20" s="503"/>
      <c r="D20" s="101">
        <f>SUM(D9:D19)</f>
        <v>0</v>
      </c>
      <c r="E20" s="86">
        <f>SUM(E9:E19)</f>
        <v>0</v>
      </c>
      <c r="F20" s="86"/>
      <c r="G20" s="501" t="s">
        <v>32</v>
      </c>
      <c r="H20" s="502"/>
      <c r="I20" s="503"/>
      <c r="J20" s="102">
        <f>SUM(J9:J19)</f>
        <v>0</v>
      </c>
      <c r="K20" s="102">
        <f>SUM(K9:K19)</f>
        <v>0</v>
      </c>
      <c r="L20" s="103">
        <f>SUM(L9:L19)</f>
        <v>0</v>
      </c>
      <c r="M20" s="156"/>
      <c r="N20" s="160"/>
      <c r="O20" s="160"/>
      <c r="P20" s="160"/>
    </row>
    <row r="21" spans="1:16" x14ac:dyDescent="0.2">
      <c r="A21" s="493" t="s">
        <v>230</v>
      </c>
      <c r="B21" s="494"/>
      <c r="C21" s="495"/>
      <c r="D21" s="504">
        <f>'4_AUTEURICES'!F2</f>
        <v>0</v>
      </c>
      <c r="E21" s="505"/>
      <c r="F21" s="506"/>
      <c r="G21" s="491" t="s">
        <v>231</v>
      </c>
      <c r="H21" s="491"/>
      <c r="I21" s="492"/>
      <c r="J21" s="97"/>
      <c r="K21" s="98"/>
      <c r="L21" s="99"/>
      <c r="M21" s="156"/>
      <c r="N21" s="155"/>
      <c r="O21" s="155"/>
      <c r="P21" s="155"/>
    </row>
    <row r="22" spans="1:16" ht="12" customHeight="1" x14ac:dyDescent="0.2">
      <c r="A22" s="496" t="s">
        <v>197</v>
      </c>
      <c r="B22" s="497"/>
      <c r="C22" s="498"/>
      <c r="D22" s="281">
        <v>0</v>
      </c>
      <c r="E22" s="282"/>
      <c r="F22" s="283"/>
      <c r="G22" s="491" t="s">
        <v>232</v>
      </c>
      <c r="H22" s="491"/>
      <c r="I22" s="492"/>
      <c r="J22" s="97"/>
      <c r="K22" s="98"/>
      <c r="L22" s="99"/>
      <c r="M22" s="156"/>
      <c r="N22" s="155"/>
      <c r="O22" s="155"/>
      <c r="P22" s="155"/>
    </row>
    <row r="23" spans="1:16" x14ac:dyDescent="0.2">
      <c r="A23" s="104" t="s">
        <v>233</v>
      </c>
      <c r="B23" s="488"/>
      <c r="C23" s="490"/>
      <c r="D23" s="488"/>
      <c r="E23" s="489"/>
      <c r="F23" s="490"/>
      <c r="G23" s="499" t="s">
        <v>234</v>
      </c>
      <c r="H23" s="499"/>
      <c r="I23" s="500"/>
      <c r="J23" s="100"/>
      <c r="K23" s="105"/>
      <c r="L23" s="106"/>
      <c r="M23" s="156"/>
      <c r="N23" s="155"/>
      <c r="O23" s="155"/>
      <c r="P23" s="155"/>
    </row>
    <row r="24" spans="1:16" x14ac:dyDescent="0.2">
      <c r="A24" s="107"/>
      <c r="B24" s="107"/>
      <c r="C24" s="107"/>
      <c r="D24" s="107"/>
      <c r="E24" s="107"/>
      <c r="F24" s="107"/>
      <c r="G24" s="107"/>
      <c r="H24" s="107"/>
      <c r="I24" s="107"/>
      <c r="J24" s="107"/>
      <c r="K24" s="107"/>
      <c r="L24" s="107"/>
      <c r="M24" s="107"/>
    </row>
    <row r="29" spans="1:16" x14ac:dyDescent="0.2">
      <c r="A29" s="39" t="s">
        <v>138</v>
      </c>
      <c r="B29" s="38"/>
      <c r="C29" s="38"/>
      <c r="D29" s="38"/>
      <c r="E29" s="38"/>
      <c r="F29" s="38"/>
      <c r="G29" s="38"/>
      <c r="H29" s="38"/>
      <c r="I29" s="38"/>
      <c r="J29" s="38"/>
      <c r="K29" s="38"/>
      <c r="L29" s="38"/>
      <c r="M29" s="154"/>
    </row>
    <row r="30" spans="1:16" x14ac:dyDescent="0.2">
      <c r="A30" s="81" t="s">
        <v>235</v>
      </c>
      <c r="B30" s="81"/>
      <c r="C30" s="81"/>
      <c r="D30" s="81" t="s">
        <v>236</v>
      </c>
      <c r="E30" s="81"/>
      <c r="F30" s="36"/>
      <c r="G30" s="81" t="s">
        <v>237</v>
      </c>
      <c r="H30" s="81"/>
      <c r="I30" s="81" t="s">
        <v>276</v>
      </c>
      <c r="J30" s="81" t="s">
        <v>118</v>
      </c>
      <c r="K30" s="81" t="s">
        <v>139</v>
      </c>
      <c r="L30" s="81" t="s">
        <v>238</v>
      </c>
      <c r="M30" s="81"/>
    </row>
    <row r="31" spans="1:16" x14ac:dyDescent="0.2">
      <c r="A31" s="81"/>
      <c r="B31" s="81"/>
      <c r="C31" s="81"/>
      <c r="D31" s="81"/>
      <c r="E31" s="81"/>
      <c r="F31" s="36"/>
      <c r="G31" s="81"/>
      <c r="H31" s="81"/>
      <c r="I31" s="81"/>
      <c r="J31" s="81"/>
      <c r="K31" s="81"/>
      <c r="L31" s="81"/>
      <c r="M31" s="81"/>
    </row>
    <row r="32" spans="1:16" x14ac:dyDescent="0.2">
      <c r="A32" s="36" t="s">
        <v>101</v>
      </c>
      <c r="B32" s="36"/>
      <c r="C32" s="36"/>
      <c r="D32" s="36" t="s">
        <v>113</v>
      </c>
      <c r="E32" s="36"/>
      <c r="F32" s="36"/>
      <c r="G32" s="36" t="s">
        <v>116</v>
      </c>
      <c r="H32" s="36"/>
      <c r="I32" s="36" t="s">
        <v>277</v>
      </c>
      <c r="J32" s="36" t="s">
        <v>119</v>
      </c>
      <c r="K32" s="36" t="s">
        <v>140</v>
      </c>
      <c r="L32" s="36" t="s">
        <v>322</v>
      </c>
      <c r="M32" s="154"/>
    </row>
    <row r="33" spans="1:13" x14ac:dyDescent="0.2">
      <c r="A33" s="36" t="s">
        <v>100</v>
      </c>
      <c r="B33" s="36"/>
      <c r="C33" s="36"/>
      <c r="D33" s="36" t="s">
        <v>114</v>
      </c>
      <c r="E33" s="36"/>
      <c r="F33" s="36"/>
      <c r="G33" s="36" t="s">
        <v>320</v>
      </c>
      <c r="H33" s="36"/>
      <c r="I33" s="36" t="s">
        <v>278</v>
      </c>
      <c r="J33" s="36" t="s">
        <v>120</v>
      </c>
      <c r="K33" s="36" t="s">
        <v>187</v>
      </c>
      <c r="L33" s="36" t="s">
        <v>323</v>
      </c>
      <c r="M33" s="154"/>
    </row>
    <row r="34" spans="1:13" x14ac:dyDescent="0.2">
      <c r="A34" s="36" t="s">
        <v>318</v>
      </c>
      <c r="B34" s="36"/>
      <c r="C34" s="36"/>
      <c r="D34" s="36" t="s">
        <v>239</v>
      </c>
      <c r="E34" s="36"/>
      <c r="F34" s="36"/>
      <c r="G34" s="36" t="s">
        <v>321</v>
      </c>
      <c r="H34" s="36"/>
      <c r="I34" s="36"/>
      <c r="J34" s="36" t="s">
        <v>121</v>
      </c>
      <c r="K34" s="36" t="s">
        <v>141</v>
      </c>
      <c r="L34" s="36"/>
      <c r="M34" s="154"/>
    </row>
    <row r="35" spans="1:13" x14ac:dyDescent="0.2">
      <c r="A35" s="36" t="s">
        <v>115</v>
      </c>
      <c r="B35" s="36"/>
      <c r="C35" s="36"/>
      <c r="D35" s="36" t="s">
        <v>240</v>
      </c>
      <c r="E35" s="36"/>
      <c r="F35" s="36"/>
      <c r="G35" s="36" t="s">
        <v>117</v>
      </c>
      <c r="H35" s="36"/>
      <c r="I35" s="36"/>
      <c r="J35" s="36" t="s">
        <v>122</v>
      </c>
      <c r="K35" s="36"/>
      <c r="L35" s="36"/>
      <c r="M35" s="154"/>
    </row>
    <row r="36" spans="1:13" x14ac:dyDescent="0.2">
      <c r="A36" s="36"/>
      <c r="B36" s="36"/>
      <c r="C36" s="36"/>
      <c r="D36" s="36" t="s">
        <v>319</v>
      </c>
      <c r="E36" s="36"/>
      <c r="F36" s="36"/>
      <c r="G36" s="36" t="s">
        <v>249</v>
      </c>
      <c r="H36" s="36"/>
      <c r="I36" s="36"/>
      <c r="J36" s="36" t="s">
        <v>123</v>
      </c>
      <c r="K36" s="36"/>
      <c r="L36" s="36"/>
      <c r="M36" s="154"/>
    </row>
    <row r="37" spans="1:13" x14ac:dyDescent="0.2">
      <c r="A37" s="36"/>
      <c r="B37" s="36"/>
      <c r="C37" s="36"/>
      <c r="D37" s="36" t="s">
        <v>115</v>
      </c>
      <c r="E37" s="36"/>
      <c r="F37" s="36"/>
      <c r="G37" s="36" t="s">
        <v>250</v>
      </c>
      <c r="H37" s="36"/>
      <c r="I37" s="36"/>
      <c r="J37" s="36" t="s">
        <v>124</v>
      </c>
      <c r="K37" s="36"/>
      <c r="L37" s="36"/>
      <c r="M37" s="154"/>
    </row>
    <row r="38" spans="1:13" x14ac:dyDescent="0.2">
      <c r="A38" s="36"/>
      <c r="B38" s="36"/>
      <c r="C38" s="36"/>
      <c r="D38" s="36"/>
      <c r="E38" s="36"/>
      <c r="F38" s="36"/>
      <c r="G38" s="36" t="s">
        <v>115</v>
      </c>
      <c r="H38" s="36"/>
      <c r="I38" s="36"/>
      <c r="J38" s="36"/>
      <c r="K38" s="36"/>
      <c r="L38" s="36"/>
      <c r="M38" s="154"/>
    </row>
    <row r="39" spans="1:13" x14ac:dyDescent="0.2">
      <c r="A39" s="36"/>
      <c r="B39" s="36"/>
      <c r="C39" s="36"/>
      <c r="D39" s="36"/>
      <c r="E39" s="36"/>
      <c r="F39" s="36"/>
      <c r="G39" s="36"/>
      <c r="H39" s="36"/>
      <c r="I39" s="36"/>
      <c r="J39" s="36" t="s">
        <v>125</v>
      </c>
      <c r="K39" s="36"/>
      <c r="L39" s="36"/>
      <c r="M39" s="154"/>
    </row>
    <row r="40" spans="1:13" x14ac:dyDescent="0.2">
      <c r="A40" s="36"/>
      <c r="B40" s="36"/>
      <c r="C40" s="36"/>
      <c r="D40" s="36"/>
      <c r="E40" s="36"/>
      <c r="F40" s="36"/>
      <c r="G40" s="36"/>
      <c r="H40" s="36"/>
      <c r="I40" s="36"/>
      <c r="J40" s="36" t="s">
        <v>126</v>
      </c>
      <c r="K40" s="36"/>
      <c r="L40" s="36"/>
      <c r="M40" s="154"/>
    </row>
    <row r="41" spans="1:13" x14ac:dyDescent="0.2">
      <c r="A41" s="36"/>
      <c r="B41" s="36"/>
      <c r="C41" s="36"/>
      <c r="D41" s="36"/>
      <c r="E41" s="36"/>
      <c r="F41" s="36"/>
      <c r="G41" s="36"/>
      <c r="H41" s="36"/>
      <c r="I41" s="36"/>
      <c r="J41" s="36" t="s">
        <v>127</v>
      </c>
      <c r="K41" s="36"/>
      <c r="L41" s="36"/>
      <c r="M41" s="154"/>
    </row>
    <row r="42" spans="1:13" x14ac:dyDescent="0.2">
      <c r="A42" s="36"/>
      <c r="B42" s="36"/>
      <c r="C42" s="36"/>
      <c r="D42" s="36"/>
      <c r="E42" s="36"/>
      <c r="F42" s="36"/>
      <c r="G42" s="36"/>
      <c r="H42" s="36"/>
      <c r="I42" s="36"/>
      <c r="J42" s="36" t="s">
        <v>128</v>
      </c>
      <c r="K42" s="36"/>
      <c r="L42" s="36"/>
      <c r="M42" s="154"/>
    </row>
    <row r="43" spans="1:13" x14ac:dyDescent="0.2">
      <c r="A43" s="36"/>
      <c r="B43" s="36"/>
      <c r="C43" s="36"/>
      <c r="D43" s="36"/>
      <c r="E43" s="36"/>
      <c r="F43" s="36"/>
      <c r="G43" s="36"/>
      <c r="H43" s="36"/>
      <c r="I43" s="36"/>
      <c r="J43" s="36" t="s">
        <v>129</v>
      </c>
      <c r="K43" s="36"/>
      <c r="L43" s="36"/>
      <c r="M43" s="154"/>
    </row>
    <row r="44" spans="1:13" x14ac:dyDescent="0.2">
      <c r="A44" s="36"/>
      <c r="B44" s="36"/>
      <c r="C44" s="36"/>
      <c r="D44" s="36"/>
      <c r="E44" s="36"/>
      <c r="F44" s="36"/>
      <c r="G44" s="36"/>
      <c r="H44" s="36"/>
      <c r="I44" s="36"/>
      <c r="J44" s="36" t="s">
        <v>130</v>
      </c>
      <c r="K44" s="36"/>
      <c r="L44" s="36"/>
      <c r="M44" s="154"/>
    </row>
    <row r="45" spans="1:13" x14ac:dyDescent="0.2">
      <c r="A45" s="36"/>
      <c r="B45" s="36"/>
      <c r="C45" s="36"/>
      <c r="D45" s="36"/>
      <c r="E45" s="36"/>
      <c r="F45" s="36"/>
      <c r="G45" s="36"/>
      <c r="H45" s="36"/>
      <c r="I45" s="36"/>
      <c r="J45" s="36" t="s">
        <v>176</v>
      </c>
      <c r="K45" s="36"/>
      <c r="L45" s="36"/>
      <c r="M45" s="154"/>
    </row>
    <row r="46" spans="1:13" x14ac:dyDescent="0.2">
      <c r="A46" s="36"/>
      <c r="B46" s="36"/>
      <c r="C46" s="36"/>
      <c r="D46" s="36"/>
      <c r="E46" s="36"/>
      <c r="F46" s="36"/>
      <c r="G46" s="36"/>
      <c r="H46" s="36"/>
      <c r="I46" s="36"/>
      <c r="J46" s="36" t="s">
        <v>131</v>
      </c>
      <c r="K46" s="36"/>
      <c r="L46" s="36"/>
      <c r="M46" s="154"/>
    </row>
    <row r="47" spans="1:13" x14ac:dyDescent="0.2">
      <c r="A47" s="36"/>
      <c r="B47" s="36"/>
      <c r="C47" s="36"/>
      <c r="D47" s="36"/>
      <c r="E47" s="36"/>
      <c r="F47" s="36"/>
      <c r="G47" s="36"/>
      <c r="H47" s="36"/>
      <c r="I47" s="36"/>
      <c r="J47" s="36" t="s">
        <v>132</v>
      </c>
      <c r="K47" s="36"/>
      <c r="L47" s="36"/>
      <c r="M47" s="154"/>
    </row>
    <row r="48" spans="1:13" x14ac:dyDescent="0.2">
      <c r="A48" s="36"/>
      <c r="B48" s="36"/>
      <c r="C48" s="36"/>
      <c r="D48" s="36"/>
      <c r="E48" s="36"/>
      <c r="F48" s="36"/>
      <c r="G48" s="36"/>
      <c r="H48" s="36"/>
      <c r="I48" s="36"/>
      <c r="J48" s="36" t="s">
        <v>133</v>
      </c>
      <c r="K48" s="36"/>
      <c r="L48" s="36"/>
      <c r="M48" s="154"/>
    </row>
    <row r="49" spans="1:13" x14ac:dyDescent="0.2">
      <c r="A49" s="36"/>
      <c r="B49" s="36"/>
      <c r="C49" s="36"/>
      <c r="D49" s="36"/>
      <c r="E49" s="36"/>
      <c r="F49" s="36"/>
      <c r="G49" s="36"/>
      <c r="H49" s="36"/>
      <c r="I49" s="36"/>
      <c r="J49" s="36" t="s">
        <v>134</v>
      </c>
      <c r="K49" s="36"/>
      <c r="L49" s="36"/>
      <c r="M49" s="154"/>
    </row>
    <row r="50" spans="1:13" x14ac:dyDescent="0.2">
      <c r="A50" s="36"/>
      <c r="B50" s="36"/>
      <c r="C50" s="36"/>
      <c r="D50" s="36"/>
      <c r="E50" s="36"/>
      <c r="F50" s="36"/>
      <c r="G50" s="36"/>
      <c r="H50" s="36"/>
      <c r="I50" s="36"/>
      <c r="J50" s="36" t="s">
        <v>135</v>
      </c>
      <c r="K50" s="36"/>
      <c r="L50" s="36"/>
      <c r="M50" s="154"/>
    </row>
    <row r="51" spans="1:13" x14ac:dyDescent="0.2">
      <c r="A51" s="36"/>
      <c r="B51" s="36"/>
      <c r="C51" s="36"/>
      <c r="D51" s="36"/>
      <c r="E51" s="36"/>
      <c r="F51" s="36"/>
      <c r="G51" s="36"/>
      <c r="H51" s="36"/>
      <c r="I51" s="36"/>
      <c r="J51" s="36"/>
      <c r="K51" s="36"/>
      <c r="L51" s="36"/>
      <c r="M51" s="154"/>
    </row>
    <row r="52" spans="1:13" x14ac:dyDescent="0.2">
      <c r="A52" s="36"/>
      <c r="B52" s="36"/>
      <c r="C52" s="36"/>
      <c r="D52" s="36"/>
      <c r="E52" s="36"/>
      <c r="F52" s="36"/>
      <c r="G52" s="36"/>
      <c r="H52" s="36"/>
      <c r="I52" s="36"/>
      <c r="J52" s="36" t="s">
        <v>136</v>
      </c>
      <c r="K52" s="36"/>
      <c r="L52" s="36"/>
      <c r="M52" s="154"/>
    </row>
    <row r="53" spans="1:13" x14ac:dyDescent="0.2">
      <c r="A53" s="36"/>
      <c r="B53" s="36"/>
      <c r="C53" s="36"/>
      <c r="D53" s="36"/>
      <c r="E53" s="36"/>
      <c r="F53" s="36"/>
      <c r="G53" s="36"/>
      <c r="H53" s="36"/>
      <c r="I53" s="36"/>
      <c r="J53" s="36" t="s">
        <v>137</v>
      </c>
      <c r="K53" s="36"/>
      <c r="L53" s="36"/>
      <c r="M53" s="154"/>
    </row>
    <row r="54" spans="1:13" x14ac:dyDescent="0.2">
      <c r="A54" s="108"/>
      <c r="B54" s="108"/>
      <c r="C54" s="108"/>
      <c r="D54" s="108"/>
      <c r="E54" s="108"/>
      <c r="F54" s="108"/>
      <c r="G54" s="108"/>
      <c r="H54" s="108"/>
      <c r="I54" s="108"/>
      <c r="J54" s="108"/>
      <c r="K54" s="108"/>
      <c r="L54" s="108"/>
      <c r="M54" s="157"/>
    </row>
  </sheetData>
  <sheetProtection formatCells="0" selectLockedCells="1"/>
  <mergeCells count="49">
    <mergeCell ref="A13:C13"/>
    <mergeCell ref="A14:C14"/>
    <mergeCell ref="G13:I13"/>
    <mergeCell ref="A18:C18"/>
    <mergeCell ref="A19:C19"/>
    <mergeCell ref="G14:I14"/>
    <mergeCell ref="G15:I15"/>
    <mergeCell ref="A15:C15"/>
    <mergeCell ref="A16:C16"/>
    <mergeCell ref="A17:C17"/>
    <mergeCell ref="A4:L4"/>
    <mergeCell ref="A3:L3"/>
    <mergeCell ref="N1:P1"/>
    <mergeCell ref="N3:P7"/>
    <mergeCell ref="A5:B5"/>
    <mergeCell ref="C2:D2"/>
    <mergeCell ref="E2:F2"/>
    <mergeCell ref="C5:L5"/>
    <mergeCell ref="C6:L6"/>
    <mergeCell ref="G12:I12"/>
    <mergeCell ref="C1:D1"/>
    <mergeCell ref="A1:B1"/>
    <mergeCell ref="A2:B2"/>
    <mergeCell ref="A7:B7"/>
    <mergeCell ref="A6:B6"/>
    <mergeCell ref="A9:C9"/>
    <mergeCell ref="G9:I9"/>
    <mergeCell ref="A12:C12"/>
    <mergeCell ref="G2:H2"/>
    <mergeCell ref="A11:C11"/>
    <mergeCell ref="G10:I10"/>
    <mergeCell ref="G11:I11"/>
    <mergeCell ref="A10:C10"/>
    <mergeCell ref="C7:L7"/>
    <mergeCell ref="G1:H1"/>
    <mergeCell ref="D23:F23"/>
    <mergeCell ref="G16:I16"/>
    <mergeCell ref="A21:C21"/>
    <mergeCell ref="A22:C22"/>
    <mergeCell ref="G22:I22"/>
    <mergeCell ref="B23:C23"/>
    <mergeCell ref="G23:I23"/>
    <mergeCell ref="G21:I21"/>
    <mergeCell ref="G20:I20"/>
    <mergeCell ref="G17:I17"/>
    <mergeCell ref="G18:I18"/>
    <mergeCell ref="G19:I19"/>
    <mergeCell ref="D21:F21"/>
    <mergeCell ref="A20:C20"/>
  </mergeCells>
  <conditionalFormatting sqref="D21">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$J$32:$J$48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L2"/>
  <sheetViews>
    <sheetView workbookViewId="0">
      <selection activeCell="AA13" sqref="AA13"/>
    </sheetView>
  </sheetViews>
  <sheetFormatPr baseColWidth="10" defaultColWidth="12" defaultRowHeight="11.25" x14ac:dyDescent="0.2"/>
  <cols>
    <col min="1" max="1" width="9.1640625" style="48" customWidth="1"/>
    <col min="2" max="2" width="9.33203125" style="48" customWidth="1"/>
    <col min="3" max="3" width="5.5" style="74" customWidth="1"/>
    <col min="4" max="4" width="6.1640625" style="48" customWidth="1"/>
    <col min="5" max="5" width="4.5" style="112" customWidth="1"/>
    <col min="6" max="6" width="3.33203125" style="77" bestFit="1" customWidth="1"/>
    <col min="7" max="7" width="4.6640625" style="48" customWidth="1"/>
    <col min="8" max="8" width="14.33203125" style="48" customWidth="1"/>
    <col min="9" max="9" width="3.5" style="76" customWidth="1"/>
    <col min="10" max="10" width="5.33203125" style="48" customWidth="1"/>
    <col min="11" max="11" width="3.5" style="48" bestFit="1" customWidth="1"/>
    <col min="12" max="12" width="3.5" style="76" bestFit="1" customWidth="1"/>
    <col min="13" max="14" width="3.5" style="48" bestFit="1" customWidth="1"/>
    <col min="15" max="16" width="10.6640625" style="48" customWidth="1"/>
    <col min="17" max="18" width="5.6640625" style="48" bestFit="1" customWidth="1"/>
    <col min="19" max="19" width="6.33203125" style="48" customWidth="1"/>
    <col min="20" max="20" width="3.33203125" style="48" bestFit="1" customWidth="1"/>
    <col min="21" max="21" width="8.5" style="74" bestFit="1" customWidth="1"/>
    <col min="22" max="22" width="3.5" style="48" bestFit="1" customWidth="1"/>
    <col min="23" max="23" width="6" style="74" bestFit="1" customWidth="1"/>
    <col min="24" max="25" width="7.5" style="48" customWidth="1"/>
    <col min="26" max="27" width="6" style="72" bestFit="1" customWidth="1"/>
    <col min="28" max="28" width="9.1640625" style="48" customWidth="1"/>
    <col min="29" max="29" width="12" style="48" customWidth="1"/>
    <col min="30" max="30" width="8" style="48" customWidth="1"/>
    <col min="31" max="31" width="8.6640625" style="48" customWidth="1"/>
    <col min="32" max="34" width="12" style="48" customWidth="1"/>
    <col min="35" max="35" width="8" style="48" customWidth="1"/>
    <col min="36" max="37" width="12" style="48" customWidth="1"/>
    <col min="38" max="42" width="11.6640625" style="48" customWidth="1"/>
    <col min="43" max="43" width="14.6640625" style="48" customWidth="1"/>
    <col min="44" max="48" width="12" style="48" customWidth="1"/>
    <col min="49" max="49" width="6.5" style="72" customWidth="1"/>
    <col min="50" max="50" width="5.6640625" style="74" customWidth="1"/>
    <col min="51" max="51" width="7.83203125" style="48" customWidth="1"/>
    <col min="52" max="52" width="6.83203125" style="48" customWidth="1"/>
    <col min="53" max="53" width="7.83203125" style="48" bestFit="1" customWidth="1"/>
    <col min="54" max="54" width="24.5" style="48" customWidth="1"/>
    <col min="55" max="55" width="9.33203125" style="48" customWidth="1"/>
    <col min="56" max="56" width="21" style="48" bestFit="1" customWidth="1"/>
    <col min="57" max="57" width="15" style="48" customWidth="1"/>
    <col min="58" max="58" width="3.5" style="72" bestFit="1" customWidth="1"/>
    <col min="59" max="16384" width="12" style="48"/>
  </cols>
  <sheetData>
    <row r="1" spans="1:64" s="284" customFormat="1" ht="91.5" customHeight="1" x14ac:dyDescent="0.2">
      <c r="A1" s="285" t="s">
        <v>60</v>
      </c>
      <c r="B1" s="285" t="s">
        <v>296</v>
      </c>
      <c r="C1" s="286" t="s">
        <v>338</v>
      </c>
      <c r="D1" s="286" t="s">
        <v>145</v>
      </c>
      <c r="E1" s="286" t="s">
        <v>99</v>
      </c>
      <c r="F1" s="286" t="s">
        <v>260</v>
      </c>
      <c r="G1" s="286" t="s">
        <v>202</v>
      </c>
      <c r="H1" s="285" t="s">
        <v>146</v>
      </c>
      <c r="I1" s="287" t="s">
        <v>175</v>
      </c>
      <c r="J1" s="288" t="s">
        <v>201</v>
      </c>
      <c r="K1" s="288" t="s">
        <v>61</v>
      </c>
      <c r="L1" s="286" t="s">
        <v>63</v>
      </c>
      <c r="M1" s="289" t="s">
        <v>62</v>
      </c>
      <c r="N1" s="289" t="s">
        <v>203</v>
      </c>
      <c r="O1" s="290" t="s">
        <v>204</v>
      </c>
      <c r="P1" s="291" t="s">
        <v>205</v>
      </c>
      <c r="Q1" s="289" t="s">
        <v>206</v>
      </c>
      <c r="R1" s="292" t="s">
        <v>261</v>
      </c>
      <c r="S1" s="293" t="s">
        <v>207</v>
      </c>
      <c r="T1" s="294" t="s">
        <v>147</v>
      </c>
      <c r="U1" s="291" t="s">
        <v>208</v>
      </c>
      <c r="V1" s="295" t="s">
        <v>209</v>
      </c>
      <c r="W1" s="296" t="s">
        <v>220</v>
      </c>
      <c r="X1" s="297" t="s">
        <v>148</v>
      </c>
      <c r="Y1" s="297" t="s">
        <v>149</v>
      </c>
      <c r="Z1" s="298" t="s">
        <v>210</v>
      </c>
      <c r="AA1" s="298" t="s">
        <v>211</v>
      </c>
      <c r="AB1" s="320" t="s">
        <v>339</v>
      </c>
      <c r="AC1" s="299" t="s">
        <v>348</v>
      </c>
      <c r="AD1" s="300" t="s">
        <v>349</v>
      </c>
      <c r="AE1" s="301" t="s">
        <v>340</v>
      </c>
      <c r="AF1" s="302" t="s">
        <v>152</v>
      </c>
      <c r="AG1" s="302" t="s">
        <v>212</v>
      </c>
      <c r="AH1" s="303" t="s">
        <v>213</v>
      </c>
      <c r="AI1" s="304" t="s">
        <v>214</v>
      </c>
      <c r="AJ1" s="305" t="s">
        <v>215</v>
      </c>
      <c r="AK1" s="306" t="s">
        <v>216</v>
      </c>
      <c r="AL1" s="306" t="s">
        <v>341</v>
      </c>
      <c r="AM1" s="303" t="s">
        <v>342</v>
      </c>
      <c r="AN1" s="303" t="s">
        <v>217</v>
      </c>
      <c r="AO1" s="307" t="s">
        <v>343</v>
      </c>
      <c r="AP1" s="308" t="s">
        <v>153</v>
      </c>
      <c r="AQ1" s="307" t="s">
        <v>350</v>
      </c>
      <c r="AR1" s="307" t="s">
        <v>154</v>
      </c>
      <c r="AS1" s="309" t="s">
        <v>150</v>
      </c>
      <c r="AT1" s="310" t="s">
        <v>151</v>
      </c>
      <c r="AU1" s="311" t="s">
        <v>218</v>
      </c>
      <c r="AV1" s="313" t="s">
        <v>155</v>
      </c>
      <c r="AW1" s="312" t="s">
        <v>344</v>
      </c>
      <c r="AX1" s="323" t="s">
        <v>345</v>
      </c>
      <c r="AY1" s="315" t="s">
        <v>219</v>
      </c>
      <c r="AZ1" s="314" t="s">
        <v>353</v>
      </c>
      <c r="BA1" s="314" t="s">
        <v>354</v>
      </c>
      <c r="BB1" s="316" t="s">
        <v>351</v>
      </c>
      <c r="BC1" s="317" t="s">
        <v>352</v>
      </c>
      <c r="BD1" s="317" t="s">
        <v>355</v>
      </c>
      <c r="BE1" s="318" t="s">
        <v>346</v>
      </c>
      <c r="BF1" s="321" t="s">
        <v>347</v>
      </c>
      <c r="BG1" s="319"/>
      <c r="BH1" s="319"/>
      <c r="BI1" s="317"/>
      <c r="BJ1" s="317" t="s">
        <v>356</v>
      </c>
      <c r="BK1" s="317" t="s">
        <v>357</v>
      </c>
      <c r="BL1" s="317"/>
    </row>
    <row r="2" spans="1:64" s="42" customFormat="1" ht="101.65" customHeight="1" x14ac:dyDescent="0.2">
      <c r="A2" s="111" t="str">
        <f>UPPER('1_TITRE'!B2)</f>
        <v>TITRE</v>
      </c>
      <c r="B2" s="43" t="str">
        <f>CONCATENATE('4_AUTEURICES'!F4," ",'4_AUTEURICES'!F10)</f>
        <v xml:space="preserve">0 </v>
      </c>
      <c r="C2" s="71"/>
      <c r="D2" s="71" t="str">
        <f>CONCATENATE('4_AUTEURICES'!F5," ",'4_AUTEURICES'!H5," ",'4_AUTEURICES'!F11," ",'4_AUTEURICES'!H11)</f>
        <v xml:space="preserve">0  0 </v>
      </c>
      <c r="E2" s="71" t="str">
        <f>'2_PROD'!B8</f>
        <v>ENTREPRISE</v>
      </c>
      <c r="F2" s="71">
        <f>'3_ENTREPRISE'!F9</f>
        <v>0</v>
      </c>
      <c r="G2" s="70"/>
      <c r="H2" s="43"/>
      <c r="I2" s="71">
        <f>'1_TITRE'!G4</f>
        <v>0</v>
      </c>
      <c r="J2" s="71">
        <f>'1_TITRE'!G6</f>
        <v>0</v>
      </c>
      <c r="K2" s="71">
        <f>INSTRUCTION!J2</f>
        <v>0</v>
      </c>
      <c r="L2" s="71" t="str">
        <f>INSTRUCTION!K2</f>
        <v>EC-DEV</v>
      </c>
      <c r="M2" s="71">
        <f>'1_TITRE'!L6</f>
        <v>0</v>
      </c>
      <c r="N2" s="71">
        <f>'1_TITRE'!L8</f>
        <v>1</v>
      </c>
      <c r="O2" s="44"/>
      <c r="P2" s="43" t="str">
        <f>CONCATENATE('6_TOURNAGE'!B3," ", '6_TOURNAGE'!B4," ",'6_TOURNAGE'!B6)</f>
        <v xml:space="preserve">  </v>
      </c>
      <c r="Q2" s="43"/>
      <c r="R2" s="43"/>
      <c r="S2" s="43"/>
      <c r="T2" s="43"/>
      <c r="U2" s="78">
        <f>'2_PROD'!H3</f>
        <v>0</v>
      </c>
      <c r="V2" s="75" t="e">
        <f>U2/W2</f>
        <v>#DIV/0!</v>
      </c>
      <c r="W2" s="73">
        <f>'2_PROD'!C3</f>
        <v>0</v>
      </c>
      <c r="X2" s="43"/>
      <c r="Y2" s="43"/>
      <c r="Z2" s="79">
        <f>'6_TOURNAGE'!M7</f>
        <v>0</v>
      </c>
      <c r="AA2" s="80">
        <f>'6_TOURNAGE'!M7+'6_TOURNAGE'!M17</f>
        <v>0</v>
      </c>
      <c r="AB2" s="322" t="e">
        <f>Z2/AA2</f>
        <v>#DIV/0!</v>
      </c>
      <c r="AC2" s="43"/>
      <c r="AD2" s="43"/>
      <c r="AE2" s="46"/>
      <c r="AF2" s="46"/>
      <c r="AG2" s="43"/>
      <c r="AH2" s="43"/>
      <c r="AI2" s="43"/>
      <c r="AJ2" s="47"/>
      <c r="AK2" s="43"/>
      <c r="AL2" s="43"/>
      <c r="AM2" s="43"/>
      <c r="AN2" s="45"/>
      <c r="AO2" s="43"/>
      <c r="AP2" s="43"/>
      <c r="AQ2" s="43"/>
      <c r="AR2" s="43"/>
      <c r="AS2" s="45"/>
      <c r="AT2" s="43" t="str">
        <f>'1_TITRE'!B10</f>
        <v>Synopsis du projet (400 caractères maximum)</v>
      </c>
      <c r="AU2" s="43"/>
      <c r="AV2" s="43"/>
      <c r="AW2" s="43"/>
      <c r="AX2" s="324"/>
      <c r="AY2" s="43"/>
      <c r="AZ2" s="43"/>
      <c r="BA2" s="43"/>
      <c r="BB2" s="43"/>
      <c r="BC2" s="43">
        <f>'3_ENTREPRISE'!F31</f>
        <v>0</v>
      </c>
      <c r="BD2" s="43" t="str">
        <f>CONCATENATE('3_ENTREPRISE'!F29,'3_ENTREPRISE'!F30)</f>
        <v/>
      </c>
      <c r="BE2" s="71"/>
      <c r="BF2" s="70"/>
      <c r="BG2" s="43"/>
      <c r="BH2" s="43"/>
    </row>
  </sheetData>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B19" sqref="B19:E19"/>
    </sheetView>
  </sheetViews>
  <sheetFormatPr baseColWidth="10" defaultColWidth="12" defaultRowHeight="12" x14ac:dyDescent="0.2"/>
  <cols>
    <col min="1" max="3" width="12" style="173" customWidth="1"/>
    <col min="4" max="16384" width="12" style="173"/>
  </cols>
  <sheetData>
    <row r="1" spans="1:14" ht="12" customHeight="1" x14ac:dyDescent="0.2">
      <c r="A1" s="172"/>
      <c r="B1" s="331" t="s">
        <v>88</v>
      </c>
      <c r="C1" s="331"/>
      <c r="D1" s="331"/>
      <c r="E1" s="331"/>
      <c r="F1" s="331"/>
      <c r="G1" s="331"/>
      <c r="H1" s="331"/>
      <c r="I1" s="331"/>
      <c r="J1" s="331"/>
      <c r="K1" s="331"/>
      <c r="L1" s="331"/>
      <c r="M1" s="331"/>
      <c r="N1" s="172"/>
    </row>
    <row r="2" spans="1:14" ht="15" x14ac:dyDescent="0.2">
      <c r="A2" s="168"/>
      <c r="B2" s="334" t="s">
        <v>60</v>
      </c>
      <c r="C2" s="334"/>
      <c r="D2" s="334"/>
      <c r="E2" s="334"/>
      <c r="F2" s="334"/>
      <c r="G2" s="334"/>
      <c r="H2" s="334"/>
      <c r="I2" s="334"/>
      <c r="J2" s="334"/>
      <c r="K2" s="334"/>
      <c r="L2" s="334"/>
      <c r="M2" s="334"/>
      <c r="N2" s="168"/>
    </row>
    <row r="3" spans="1:14" ht="15" x14ac:dyDescent="0.2">
      <c r="A3" s="168"/>
      <c r="B3" s="172"/>
      <c r="C3" s="167"/>
      <c r="D3" s="167"/>
      <c r="E3" s="167"/>
      <c r="F3" s="167"/>
      <c r="G3" s="167"/>
      <c r="H3" s="167"/>
      <c r="I3" s="167"/>
      <c r="J3" s="167"/>
      <c r="K3" s="167"/>
      <c r="L3" s="167"/>
      <c r="M3" s="167"/>
      <c r="N3" s="168"/>
    </row>
    <row r="4" spans="1:14" x14ac:dyDescent="0.2">
      <c r="A4" s="168"/>
      <c r="B4" s="332" t="s">
        <v>118</v>
      </c>
      <c r="C4" s="332"/>
      <c r="D4" s="332"/>
      <c r="E4" s="332"/>
      <c r="F4" s="332"/>
      <c r="G4" s="333"/>
      <c r="H4" s="333"/>
      <c r="I4" s="332" t="s">
        <v>3</v>
      </c>
      <c r="J4" s="332"/>
      <c r="K4" s="332"/>
      <c r="L4" s="335" t="s">
        <v>324</v>
      </c>
      <c r="M4" s="335"/>
      <c r="N4" s="168"/>
    </row>
    <row r="5" spans="1:14" ht="15" x14ac:dyDescent="0.2">
      <c r="A5" s="168"/>
      <c r="B5" s="241"/>
      <c r="C5" s="241"/>
      <c r="D5" s="241"/>
      <c r="E5" s="241"/>
      <c r="F5" s="241"/>
      <c r="G5" s="241"/>
      <c r="H5" s="241"/>
      <c r="I5" s="242"/>
      <c r="J5" s="167"/>
      <c r="K5" s="167"/>
      <c r="L5" s="167"/>
      <c r="M5" s="167"/>
      <c r="N5" s="168"/>
    </row>
    <row r="6" spans="1:14" s="1" customFormat="1" ht="12" customHeight="1" x14ac:dyDescent="0.2">
      <c r="A6" s="171"/>
      <c r="B6" s="332" t="s">
        <v>289</v>
      </c>
      <c r="C6" s="332"/>
      <c r="D6" s="332"/>
      <c r="E6" s="332"/>
      <c r="F6" s="332"/>
      <c r="G6" s="333"/>
      <c r="H6" s="333"/>
      <c r="I6" s="332" t="s">
        <v>183</v>
      </c>
      <c r="J6" s="332"/>
      <c r="K6" s="332"/>
      <c r="L6" s="335"/>
      <c r="M6" s="335"/>
      <c r="N6" s="171"/>
    </row>
    <row r="7" spans="1:14" s="1" customFormat="1" ht="12" customHeight="1" x14ac:dyDescent="0.2">
      <c r="A7" s="171"/>
      <c r="B7" s="241"/>
      <c r="C7" s="241"/>
      <c r="D7" s="241"/>
      <c r="E7" s="241"/>
      <c r="F7" s="241"/>
      <c r="G7" s="241"/>
      <c r="H7" s="241"/>
      <c r="I7" s="242"/>
      <c r="J7" s="167"/>
      <c r="K7" s="167"/>
      <c r="L7" s="167"/>
      <c r="M7" s="167"/>
      <c r="N7" s="171"/>
    </row>
    <row r="8" spans="1:14" x14ac:dyDescent="0.2">
      <c r="A8" s="168"/>
      <c r="B8" s="332" t="s">
        <v>237</v>
      </c>
      <c r="C8" s="332"/>
      <c r="D8" s="332"/>
      <c r="E8" s="332"/>
      <c r="F8" s="332"/>
      <c r="G8" s="333"/>
      <c r="H8" s="333"/>
      <c r="I8" s="332" t="s">
        <v>182</v>
      </c>
      <c r="J8" s="332"/>
      <c r="K8" s="332"/>
      <c r="L8" s="335">
        <v>1</v>
      </c>
      <c r="M8" s="335"/>
      <c r="N8" s="168"/>
    </row>
    <row r="9" spans="1:14" ht="15" x14ac:dyDescent="0.2">
      <c r="A9" s="168"/>
      <c r="B9" s="241"/>
      <c r="C9" s="241"/>
      <c r="D9" s="241"/>
      <c r="E9" s="241"/>
      <c r="F9" s="241"/>
      <c r="G9" s="167"/>
      <c r="H9" s="167"/>
      <c r="I9" s="167"/>
      <c r="J9" s="167"/>
      <c r="K9" s="167"/>
      <c r="L9" s="167"/>
      <c r="M9" s="167"/>
      <c r="N9" s="168"/>
    </row>
    <row r="10" spans="1:14" ht="51" customHeight="1" x14ac:dyDescent="0.2">
      <c r="A10" s="168"/>
      <c r="B10" s="336" t="s">
        <v>199</v>
      </c>
      <c r="C10" s="336"/>
      <c r="D10" s="336"/>
      <c r="E10" s="336"/>
      <c r="F10" s="336"/>
      <c r="G10" s="336"/>
      <c r="H10" s="336"/>
      <c r="I10" s="336"/>
      <c r="J10" s="336"/>
      <c r="K10" s="336"/>
      <c r="L10" s="336"/>
      <c r="M10" s="336"/>
      <c r="N10" s="168"/>
    </row>
    <row r="11" spans="1:14" x14ac:dyDescent="0.2">
      <c r="A11" s="168"/>
      <c r="B11" s="172"/>
      <c r="C11" s="172"/>
      <c r="D11" s="172"/>
      <c r="E11" s="172"/>
      <c r="F11" s="172"/>
      <c r="G11" s="172"/>
      <c r="H11" s="172"/>
      <c r="I11" s="172"/>
      <c r="J11" s="172"/>
      <c r="K11" s="172"/>
      <c r="L11" s="172"/>
      <c r="M11" s="172"/>
      <c r="N11" s="168"/>
    </row>
    <row r="12" spans="1:14" ht="29.25" customHeight="1" x14ac:dyDescent="0.2">
      <c r="A12" s="168"/>
      <c r="B12" s="337" t="s">
        <v>264</v>
      </c>
      <c r="C12" s="337"/>
      <c r="D12" s="337"/>
      <c r="E12" s="337"/>
      <c r="F12" s="337"/>
      <c r="G12" s="337"/>
      <c r="H12" s="337"/>
      <c r="I12" s="337"/>
      <c r="J12" s="337"/>
      <c r="K12" s="337"/>
      <c r="L12" s="337"/>
      <c r="M12" s="337"/>
      <c r="N12" s="168"/>
    </row>
    <row r="13" spans="1:14" x14ac:dyDescent="0.2">
      <c r="A13" s="168"/>
      <c r="B13" s="172"/>
      <c r="C13" s="172"/>
      <c r="D13" s="172"/>
      <c r="E13" s="172"/>
      <c r="F13" s="172"/>
      <c r="G13" s="172"/>
      <c r="H13" s="172"/>
      <c r="I13" s="172"/>
      <c r="J13" s="172"/>
      <c r="K13" s="172"/>
      <c r="L13" s="172"/>
      <c r="M13" s="172"/>
      <c r="N13" s="168"/>
    </row>
    <row r="14" spans="1:14" s="549" customFormat="1" ht="12" customHeight="1" x14ac:dyDescent="0.2">
      <c r="A14" s="546"/>
      <c r="B14" s="547" t="s">
        <v>180</v>
      </c>
      <c r="C14" s="547"/>
      <c r="D14" s="547"/>
      <c r="E14" s="547"/>
      <c r="F14" s="548"/>
      <c r="G14" s="548"/>
      <c r="H14" s="548"/>
      <c r="I14" s="548"/>
      <c r="J14" s="547" t="s">
        <v>290</v>
      </c>
      <c r="K14" s="547"/>
      <c r="L14" s="547"/>
      <c r="M14" s="547"/>
      <c r="N14" s="546"/>
    </row>
    <row r="15" spans="1:14" s="552" customFormat="1" x14ac:dyDescent="0.2">
      <c r="A15" s="550"/>
      <c r="B15" s="551"/>
      <c r="C15" s="551"/>
      <c r="D15" s="551"/>
      <c r="E15" s="551"/>
      <c r="F15" s="548"/>
      <c r="G15" s="548"/>
      <c r="H15" s="548"/>
      <c r="I15" s="548"/>
      <c r="J15" s="551"/>
      <c r="K15" s="551"/>
      <c r="L15" s="551"/>
      <c r="M15" s="551"/>
      <c r="N15" s="550"/>
    </row>
    <row r="16" spans="1:14" s="552" customFormat="1" x14ac:dyDescent="0.2">
      <c r="A16" s="553"/>
      <c r="B16" s="553"/>
      <c r="C16" s="553"/>
      <c r="D16" s="553"/>
      <c r="E16" s="553"/>
      <c r="F16" s="553"/>
      <c r="G16" s="553"/>
      <c r="H16" s="553"/>
      <c r="I16" s="553"/>
      <c r="J16" s="553"/>
      <c r="K16" s="553"/>
      <c r="L16" s="553"/>
      <c r="M16" s="553"/>
      <c r="N16" s="553"/>
    </row>
    <row r="17" spans="1:14" s="552" customFormat="1" x14ac:dyDescent="0.2">
      <c r="A17" s="554"/>
      <c r="B17" s="553" t="s">
        <v>254</v>
      </c>
      <c r="C17" s="553"/>
      <c r="D17" s="553"/>
      <c r="E17" s="553"/>
      <c r="F17" s="553"/>
      <c r="G17" s="553"/>
      <c r="H17" s="553"/>
      <c r="I17" s="553"/>
      <c r="J17" s="553"/>
      <c r="K17" s="553"/>
      <c r="L17" s="553"/>
      <c r="M17" s="553"/>
      <c r="N17" s="554"/>
    </row>
    <row r="18" spans="1:14" s="552" customFormat="1" x14ac:dyDescent="0.2">
      <c r="A18" s="554"/>
      <c r="B18" s="553" t="s">
        <v>255</v>
      </c>
      <c r="C18" s="553"/>
      <c r="D18" s="553"/>
      <c r="E18" s="553"/>
      <c r="F18" s="553"/>
      <c r="G18" s="553"/>
      <c r="H18" s="553"/>
      <c r="I18" s="553"/>
      <c r="J18" s="553"/>
      <c r="K18" s="553"/>
      <c r="L18" s="553"/>
      <c r="M18" s="553"/>
      <c r="N18" s="554"/>
    </row>
    <row r="19" spans="1:14" s="552" customFormat="1" x14ac:dyDescent="0.2">
      <c r="A19" s="554"/>
      <c r="B19" s="555" t="s">
        <v>277</v>
      </c>
      <c r="C19" s="555"/>
      <c r="D19" s="555"/>
      <c r="E19" s="555"/>
      <c r="F19" s="556"/>
      <c r="G19" s="556"/>
      <c r="H19" s="556"/>
      <c r="I19" s="556"/>
      <c r="J19" s="555" t="s">
        <v>277</v>
      </c>
      <c r="K19" s="555"/>
      <c r="L19" s="555"/>
      <c r="M19" s="555"/>
      <c r="N19" s="554"/>
    </row>
    <row r="20" spans="1:14" s="552" customFormat="1" ht="12" customHeight="1" x14ac:dyDescent="0.2">
      <c r="A20" s="554"/>
      <c r="B20" s="553" t="s">
        <v>256</v>
      </c>
      <c r="C20" s="553"/>
      <c r="D20" s="553"/>
      <c r="E20" s="553"/>
      <c r="F20" s="553"/>
      <c r="G20" s="553"/>
      <c r="H20" s="553"/>
      <c r="I20" s="553"/>
      <c r="J20" s="553"/>
      <c r="K20" s="553"/>
      <c r="L20" s="553"/>
      <c r="M20" s="553"/>
      <c r="N20" s="554"/>
    </row>
    <row r="21" spans="1:14" s="552" customFormat="1" ht="12" customHeight="1" x14ac:dyDescent="0.2">
      <c r="A21" s="554"/>
      <c r="B21" s="555" t="s">
        <v>277</v>
      </c>
      <c r="C21" s="555"/>
      <c r="D21" s="555"/>
      <c r="E21" s="555"/>
      <c r="F21" s="556"/>
      <c r="G21" s="556"/>
      <c r="H21" s="556"/>
      <c r="I21" s="556"/>
      <c r="J21" s="555" t="s">
        <v>277</v>
      </c>
      <c r="K21" s="555"/>
      <c r="L21" s="555"/>
      <c r="M21" s="555"/>
      <c r="N21" s="554"/>
    </row>
    <row r="22" spans="1:14" s="552" customFormat="1" ht="12" customHeight="1" x14ac:dyDescent="0.2">
      <c r="A22" s="554"/>
      <c r="B22" s="557" t="s">
        <v>200</v>
      </c>
      <c r="C22" s="558"/>
      <c r="D22" s="558"/>
      <c r="E22" s="559"/>
      <c r="F22" s="548"/>
      <c r="G22" s="548"/>
      <c r="H22" s="548"/>
      <c r="I22" s="560"/>
      <c r="J22" s="557" t="s">
        <v>200</v>
      </c>
      <c r="K22" s="558"/>
      <c r="L22" s="558"/>
      <c r="M22" s="559"/>
      <c r="N22" s="554"/>
    </row>
    <row r="23" spans="1:14" s="552" customFormat="1" ht="12" customHeight="1" x14ac:dyDescent="0.2">
      <c r="A23" s="554"/>
      <c r="B23" s="561"/>
      <c r="C23" s="562"/>
      <c r="D23" s="562"/>
      <c r="E23" s="563"/>
      <c r="F23" s="548"/>
      <c r="G23" s="548"/>
      <c r="H23" s="548"/>
      <c r="I23" s="560"/>
      <c r="J23" s="561"/>
      <c r="K23" s="562"/>
      <c r="L23" s="562"/>
      <c r="M23" s="563"/>
      <c r="N23" s="554"/>
    </row>
    <row r="24" spans="1:14" s="552" customFormat="1" ht="12" customHeight="1" x14ac:dyDescent="0.2">
      <c r="A24" s="554"/>
      <c r="B24" s="561"/>
      <c r="C24" s="562"/>
      <c r="D24" s="562"/>
      <c r="E24" s="563"/>
      <c r="F24" s="548"/>
      <c r="G24" s="548"/>
      <c r="H24" s="548"/>
      <c r="I24" s="560"/>
      <c r="J24" s="561"/>
      <c r="K24" s="562"/>
      <c r="L24" s="562"/>
      <c r="M24" s="563"/>
      <c r="N24" s="554"/>
    </row>
    <row r="25" spans="1:14" s="552" customFormat="1" ht="12" customHeight="1" x14ac:dyDescent="0.2">
      <c r="A25" s="554"/>
      <c r="B25" s="561"/>
      <c r="C25" s="562"/>
      <c r="D25" s="562"/>
      <c r="E25" s="563"/>
      <c r="F25" s="548"/>
      <c r="G25" s="548"/>
      <c r="H25" s="548"/>
      <c r="I25" s="560"/>
      <c r="J25" s="561"/>
      <c r="K25" s="562"/>
      <c r="L25" s="562"/>
      <c r="M25" s="563"/>
      <c r="N25" s="554"/>
    </row>
    <row r="26" spans="1:14" s="552" customFormat="1" ht="12" customHeight="1" x14ac:dyDescent="0.2">
      <c r="A26" s="554"/>
      <c r="B26" s="564"/>
      <c r="C26" s="565"/>
      <c r="D26" s="565"/>
      <c r="E26" s="566"/>
      <c r="F26" s="548"/>
      <c r="G26" s="548"/>
      <c r="H26" s="548"/>
      <c r="I26" s="560"/>
      <c r="J26" s="564"/>
      <c r="K26" s="565"/>
      <c r="L26" s="565"/>
      <c r="M26" s="566"/>
      <c r="N26" s="554"/>
    </row>
    <row r="27" spans="1:14" s="552" customFormat="1" ht="12" customHeight="1" x14ac:dyDescent="0.2">
      <c r="A27" s="554"/>
      <c r="B27" s="567"/>
      <c r="C27" s="567"/>
      <c r="D27" s="567"/>
      <c r="E27" s="567"/>
      <c r="F27" s="548"/>
      <c r="G27" s="548"/>
      <c r="H27" s="548"/>
      <c r="I27" s="560"/>
      <c r="J27" s="567"/>
      <c r="K27" s="567"/>
      <c r="L27" s="567"/>
      <c r="M27" s="567"/>
      <c r="N27" s="554"/>
    </row>
    <row r="28" spans="1:14" s="552" customFormat="1" x14ac:dyDescent="0.2">
      <c r="A28" s="554"/>
      <c r="B28" s="553" t="s">
        <v>358</v>
      </c>
      <c r="C28" s="553"/>
      <c r="D28" s="553"/>
      <c r="E28" s="553"/>
      <c r="F28" s="553"/>
      <c r="G28" s="553"/>
      <c r="H28" s="553"/>
      <c r="I28" s="553"/>
      <c r="J28" s="553"/>
      <c r="K28" s="553"/>
      <c r="L28" s="553"/>
      <c r="M28" s="553"/>
      <c r="N28" s="554"/>
    </row>
    <row r="29" spans="1:14" s="552" customFormat="1" ht="12" customHeight="1" x14ac:dyDescent="0.2">
      <c r="A29" s="554"/>
      <c r="B29" s="568"/>
      <c r="C29" s="569"/>
      <c r="D29" s="569"/>
      <c r="E29" s="570" t="s">
        <v>359</v>
      </c>
      <c r="F29" s="570"/>
      <c r="G29" s="570"/>
      <c r="H29" s="570"/>
      <c r="I29" s="570"/>
      <c r="J29" s="570"/>
      <c r="K29" s="569"/>
      <c r="L29" s="569"/>
      <c r="M29" s="569"/>
      <c r="N29" s="554"/>
    </row>
    <row r="30" spans="1:14" s="552" customFormat="1" x14ac:dyDescent="0.2">
      <c r="A30" s="571"/>
      <c r="B30" s="571"/>
      <c r="C30" s="571"/>
      <c r="D30" s="571"/>
      <c r="E30" s="571"/>
      <c r="F30" s="571"/>
      <c r="G30" s="571"/>
      <c r="H30" s="571"/>
      <c r="I30" s="571"/>
      <c r="J30" s="571"/>
      <c r="K30" s="571"/>
      <c r="L30" s="571"/>
      <c r="M30" s="571"/>
      <c r="N30" s="571"/>
    </row>
  </sheetData>
  <sheetProtection sheet="1" formatCells="0" selectLockedCells="1"/>
  <mergeCells count="34">
    <mergeCell ref="E29:J29"/>
    <mergeCell ref="B28:M28"/>
    <mergeCell ref="B18:M18"/>
    <mergeCell ref="F19:I19"/>
    <mergeCell ref="B20:M20"/>
    <mergeCell ref="F21:I21"/>
    <mergeCell ref="B19:E19"/>
    <mergeCell ref="J19:M19"/>
    <mergeCell ref="B21:E21"/>
    <mergeCell ref="J21:M21"/>
    <mergeCell ref="B10:M10"/>
    <mergeCell ref="B12:M12"/>
    <mergeCell ref="B22:E26"/>
    <mergeCell ref="J22:M26"/>
    <mergeCell ref="B17:M17"/>
    <mergeCell ref="J14:M14"/>
    <mergeCell ref="J15:M15"/>
    <mergeCell ref="B14:E14"/>
    <mergeCell ref="B15:E15"/>
    <mergeCell ref="A16:N16"/>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E29:J29" r:id="rId1" location="Informations-relatives-au-traitement-des-donnees-personnelles-pour-les-nbsp" display="informations relatives au traitement des données personnelles" xr:uid="{A615E3E5-4A85-458C-9209-C485CB3806BA}"/>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INSTRUCTION!$A$31:$A$35</xm:f>
          </x14:formula1>
          <xm:sqref>G4:H4</xm:sqref>
        </x14:dataValidation>
        <x14:dataValidation type="list" allowBlank="1" showInputMessage="1" showErrorMessage="1" xr:uid="{00000000-0002-0000-0100-000005000000}">
          <x14:formula1>
            <xm:f>INSTRUCTION!$G$31:$G$41</xm:f>
          </x14:formula1>
          <xm:sqref>G8:H8</xm:sqref>
        </x14:dataValidation>
        <x14:dataValidation type="list" allowBlank="1" showInputMessage="1" showErrorMessage="1" xr:uid="{00000000-0002-0000-0100-000006000000}">
          <x14:formula1>
            <xm:f>INSTRUCTION!$D$31:$D$37</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showGridLines="0" showWhiteSpace="0" zoomScaleNormal="100" zoomScaleSheetLayoutView="100" zoomScalePageLayoutView="90" workbookViewId="0">
      <selection activeCell="B12" sqref="B12:F12"/>
    </sheetView>
  </sheetViews>
  <sheetFormatPr baseColWidth="10" defaultColWidth="12" defaultRowHeight="12" x14ac:dyDescent="0.2"/>
  <cols>
    <col min="1" max="3" width="12" style="173" customWidth="1"/>
    <col min="4" max="16384" width="12" style="173"/>
  </cols>
  <sheetData>
    <row r="1" spans="1:14" ht="15" x14ac:dyDescent="0.2">
      <c r="A1" s="168"/>
      <c r="B1" s="341" t="str">
        <f>UPPER('1_TITRE'!B2)</f>
        <v>TITRE</v>
      </c>
      <c r="C1" s="341"/>
      <c r="D1" s="341"/>
      <c r="E1" s="341"/>
      <c r="F1" s="341"/>
      <c r="G1" s="341"/>
      <c r="H1" s="341"/>
      <c r="I1" s="341"/>
      <c r="J1" s="341"/>
      <c r="K1" s="341"/>
      <c r="L1" s="341"/>
      <c r="M1" s="341"/>
      <c r="N1" s="168"/>
    </row>
    <row r="2" spans="1:14" x14ac:dyDescent="0.2">
      <c r="A2" s="168"/>
      <c r="B2" s="172"/>
      <c r="C2" s="172"/>
      <c r="D2" s="172"/>
      <c r="E2" s="172"/>
      <c r="F2" s="172"/>
      <c r="G2" s="172"/>
      <c r="H2" s="172"/>
      <c r="I2" s="172"/>
      <c r="J2" s="172"/>
      <c r="K2" s="172"/>
      <c r="L2" s="172"/>
      <c r="M2" s="172"/>
      <c r="N2" s="168"/>
    </row>
    <row r="3" spans="1:14" ht="12" customHeight="1" x14ac:dyDescent="0.2">
      <c r="A3" s="168"/>
      <c r="B3" s="345" t="s">
        <v>274</v>
      </c>
      <c r="C3" s="346"/>
      <c r="D3" s="346"/>
      <c r="E3" s="168"/>
      <c r="F3" s="343" t="s">
        <v>275</v>
      </c>
      <c r="G3" s="343"/>
      <c r="H3" s="344"/>
      <c r="I3" s="344"/>
      <c r="J3" s="343" t="s">
        <v>96</v>
      </c>
      <c r="K3" s="343"/>
      <c r="L3" s="344"/>
      <c r="M3" s="344"/>
      <c r="N3" s="168"/>
    </row>
    <row r="4" spans="1:14" ht="12" customHeight="1" x14ac:dyDescent="0.2">
      <c r="A4" s="168"/>
      <c r="B4" s="345"/>
      <c r="C4" s="166"/>
      <c r="D4" s="168"/>
      <c r="E4" s="168"/>
      <c r="F4" s="343"/>
      <c r="G4" s="343"/>
      <c r="H4" s="342"/>
      <c r="I4" s="342"/>
      <c r="J4" s="343"/>
      <c r="K4" s="343"/>
      <c r="L4" s="342"/>
      <c r="M4" s="342"/>
      <c r="N4" s="168"/>
    </row>
    <row r="5" spans="1:14" ht="12" customHeight="1" x14ac:dyDescent="0.2">
      <c r="A5" s="168"/>
      <c r="B5" s="345"/>
      <c r="C5" s="166"/>
      <c r="D5" s="168"/>
      <c r="E5" s="168"/>
      <c r="F5" s="343"/>
      <c r="G5" s="343"/>
      <c r="H5" s="342"/>
      <c r="I5" s="342"/>
      <c r="J5" s="343"/>
      <c r="K5" s="343"/>
      <c r="L5" s="342"/>
      <c r="M5" s="342"/>
      <c r="N5" s="168"/>
    </row>
    <row r="6" spans="1:14" s="1" customFormat="1" x14ac:dyDescent="0.2">
      <c r="A6" s="171"/>
      <c r="B6" s="143"/>
      <c r="C6" s="143"/>
      <c r="D6" s="143"/>
      <c r="E6" s="143"/>
      <c r="F6" s="143"/>
      <c r="G6" s="143"/>
      <c r="H6" s="143"/>
      <c r="I6" s="143"/>
      <c r="J6" s="143"/>
      <c r="K6" s="143"/>
      <c r="L6" s="143"/>
      <c r="M6" s="143"/>
      <c r="N6" s="171"/>
    </row>
    <row r="7" spans="1:14" s="1" customFormat="1" ht="12" customHeight="1" x14ac:dyDescent="0.2">
      <c r="A7" s="171"/>
      <c r="B7" s="348" t="s">
        <v>95</v>
      </c>
      <c r="C7" s="348"/>
      <c r="D7" s="348"/>
      <c r="E7" s="348"/>
      <c r="F7" s="348"/>
      <c r="G7" s="348"/>
      <c r="H7" s="348"/>
      <c r="I7" s="348"/>
      <c r="J7" s="348"/>
      <c r="K7" s="348"/>
      <c r="L7" s="348"/>
      <c r="M7" s="348"/>
      <c r="N7" s="171"/>
    </row>
    <row r="8" spans="1:14" ht="12" customHeight="1" x14ac:dyDescent="0.2">
      <c r="A8" s="168"/>
      <c r="B8" s="349" t="s">
        <v>99</v>
      </c>
      <c r="C8" s="349"/>
      <c r="D8" s="349"/>
      <c r="E8" s="349"/>
      <c r="F8" s="349"/>
      <c r="G8" s="349"/>
      <c r="H8" s="349"/>
      <c r="I8" s="349"/>
      <c r="J8" s="349"/>
      <c r="K8" s="349"/>
      <c r="L8" s="349"/>
      <c r="M8" s="349"/>
      <c r="N8" s="168"/>
    </row>
    <row r="9" spans="1:14" ht="12" customHeight="1" x14ac:dyDescent="0.2">
      <c r="A9" s="168"/>
      <c r="B9" s="338"/>
      <c r="C9" s="338"/>
      <c r="D9" s="338"/>
      <c r="E9" s="338"/>
      <c r="F9" s="338"/>
      <c r="G9" s="338"/>
      <c r="H9" s="338"/>
      <c r="I9" s="338"/>
      <c r="J9" s="338"/>
      <c r="K9" s="338"/>
      <c r="L9" s="338"/>
      <c r="M9" s="338"/>
      <c r="N9" s="168"/>
    </row>
    <row r="10" spans="1:14" ht="213.75" customHeight="1" x14ac:dyDescent="0.2">
      <c r="A10" s="168"/>
      <c r="B10" s="347" t="s">
        <v>242</v>
      </c>
      <c r="C10" s="347"/>
      <c r="D10" s="347"/>
      <c r="E10" s="347"/>
      <c r="F10" s="347"/>
      <c r="G10" s="347"/>
      <c r="H10" s="347"/>
      <c r="I10" s="347"/>
      <c r="J10" s="347"/>
      <c r="K10" s="347"/>
      <c r="L10" s="347"/>
      <c r="M10" s="347"/>
      <c r="N10" s="168"/>
    </row>
    <row r="11" spans="1:14" s="128" customFormat="1" ht="12" customHeight="1" x14ac:dyDescent="0.2">
      <c r="A11" s="169"/>
      <c r="B11" s="350" t="s">
        <v>252</v>
      </c>
      <c r="C11" s="350"/>
      <c r="D11" s="350"/>
      <c r="E11" s="350"/>
      <c r="F11" s="350"/>
      <c r="G11" s="350"/>
      <c r="H11" s="109" t="s">
        <v>253</v>
      </c>
      <c r="I11" s="348" t="s">
        <v>104</v>
      </c>
      <c r="J11" s="348"/>
      <c r="K11" s="348"/>
      <c r="L11" s="348"/>
      <c r="M11" s="348"/>
      <c r="N11" s="52"/>
    </row>
    <row r="12" spans="1:14" s="128" customFormat="1" x14ac:dyDescent="0.2">
      <c r="A12" s="169"/>
      <c r="B12" s="364"/>
      <c r="C12" s="364"/>
      <c r="D12" s="364"/>
      <c r="E12" s="364"/>
      <c r="F12" s="364"/>
      <c r="G12" s="150"/>
      <c r="H12" s="174"/>
      <c r="I12" s="144"/>
      <c r="J12" s="355" t="s">
        <v>200</v>
      </c>
      <c r="K12" s="356"/>
      <c r="L12" s="356"/>
      <c r="M12" s="357"/>
      <c r="N12" s="169"/>
    </row>
    <row r="13" spans="1:14" s="128" customFormat="1" x14ac:dyDescent="0.2">
      <c r="A13" s="169"/>
      <c r="B13" s="353" t="s">
        <v>254</v>
      </c>
      <c r="C13" s="353"/>
      <c r="D13" s="353"/>
      <c r="E13" s="353"/>
      <c r="F13" s="353"/>
      <c r="G13" s="353"/>
      <c r="H13" s="353"/>
      <c r="I13" s="353"/>
      <c r="J13" s="358"/>
      <c r="K13" s="359"/>
      <c r="L13" s="359"/>
      <c r="M13" s="360"/>
      <c r="N13" s="169"/>
    </row>
    <row r="14" spans="1:14" s="128" customFormat="1" ht="12" customHeight="1" x14ac:dyDescent="0.2">
      <c r="A14" s="169"/>
      <c r="B14" s="353" t="s">
        <v>255</v>
      </c>
      <c r="C14" s="353"/>
      <c r="D14" s="353"/>
      <c r="E14" s="353"/>
      <c r="F14" s="353"/>
      <c r="G14" s="353"/>
      <c r="H14" s="353"/>
      <c r="I14" s="245" t="s">
        <v>277</v>
      </c>
      <c r="J14" s="358"/>
      <c r="K14" s="359"/>
      <c r="L14" s="359"/>
      <c r="M14" s="360"/>
      <c r="N14" s="169"/>
    </row>
    <row r="15" spans="1:14" s="128" customFormat="1" ht="12" customHeight="1" x14ac:dyDescent="0.2">
      <c r="A15" s="243"/>
      <c r="B15" s="365" t="s">
        <v>256</v>
      </c>
      <c r="C15" s="365"/>
      <c r="D15" s="365"/>
      <c r="E15" s="365"/>
      <c r="F15" s="365"/>
      <c r="G15" s="365"/>
      <c r="H15" s="365"/>
      <c r="I15" s="5"/>
      <c r="J15" s="358"/>
      <c r="K15" s="359"/>
      <c r="L15" s="359"/>
      <c r="M15" s="360"/>
      <c r="N15" s="243"/>
    </row>
    <row r="16" spans="1:14" s="128" customFormat="1" ht="12" customHeight="1" x14ac:dyDescent="0.2">
      <c r="A16" s="243"/>
      <c r="B16" s="365"/>
      <c r="C16" s="365"/>
      <c r="D16" s="365"/>
      <c r="E16" s="365"/>
      <c r="F16" s="365"/>
      <c r="G16" s="365"/>
      <c r="H16" s="365"/>
      <c r="I16" s="245" t="s">
        <v>277</v>
      </c>
      <c r="J16" s="361"/>
      <c r="K16" s="362"/>
      <c r="L16" s="362"/>
      <c r="M16" s="363"/>
      <c r="N16" s="243"/>
    </row>
    <row r="17" spans="1:14" s="128" customFormat="1" ht="12" customHeight="1" x14ac:dyDescent="0.2">
      <c r="A17" s="243"/>
      <c r="B17" s="353"/>
      <c r="C17" s="353"/>
      <c r="D17" s="353"/>
      <c r="E17" s="353"/>
      <c r="F17" s="353"/>
      <c r="G17" s="353"/>
      <c r="H17" s="353"/>
      <c r="I17" s="353"/>
      <c r="J17" s="353"/>
      <c r="K17" s="353"/>
      <c r="L17" s="353"/>
      <c r="M17" s="353"/>
      <c r="N17" s="243"/>
    </row>
    <row r="18" spans="1:14" s="128" customFormat="1" x14ac:dyDescent="0.2">
      <c r="A18" s="244"/>
      <c r="B18" s="338" t="s">
        <v>257</v>
      </c>
      <c r="C18" s="338"/>
      <c r="D18" s="338"/>
      <c r="E18" s="338"/>
      <c r="F18" s="338"/>
      <c r="G18" s="338"/>
      <c r="H18" s="338"/>
      <c r="I18" s="338"/>
      <c r="J18" s="338"/>
      <c r="K18" s="338"/>
      <c r="L18" s="338"/>
      <c r="M18" s="338"/>
      <c r="N18" s="244"/>
    </row>
    <row r="19" spans="1:14" s="128" customFormat="1" ht="12" customHeight="1" x14ac:dyDescent="0.2">
      <c r="A19" s="244"/>
      <c r="B19" s="340" t="s">
        <v>258</v>
      </c>
      <c r="C19" s="340"/>
      <c r="D19" s="340"/>
      <c r="E19" s="340"/>
      <c r="F19" s="340"/>
      <c r="G19" s="340"/>
      <c r="H19" s="340"/>
      <c r="I19" s="340"/>
      <c r="J19" s="340"/>
      <c r="K19" s="340"/>
      <c r="L19" s="340"/>
      <c r="M19" s="340"/>
      <c r="N19" s="244"/>
    </row>
    <row r="20" spans="1:14" x14ac:dyDescent="0.2">
      <c r="A20" s="170"/>
      <c r="B20" s="354"/>
      <c r="C20" s="354"/>
      <c r="D20" s="354"/>
      <c r="E20" s="354"/>
      <c r="F20" s="354"/>
      <c r="G20" s="354"/>
      <c r="H20" s="354"/>
      <c r="I20" s="354"/>
      <c r="J20" s="354"/>
      <c r="K20" s="354"/>
      <c r="L20" s="354"/>
      <c r="M20" s="354"/>
      <c r="N20" s="170"/>
    </row>
    <row r="21" spans="1:14" x14ac:dyDescent="0.2">
      <c r="D21" s="351"/>
      <c r="E21" s="351"/>
      <c r="H21" s="351"/>
      <c r="I21" s="351"/>
      <c r="L21" s="352"/>
      <c r="M21" s="352"/>
    </row>
  </sheetData>
  <sheetProtection sheet="1" formatCells="0" selectLockedCells="1"/>
  <mergeCells count="27">
    <mergeCell ref="D21:E21"/>
    <mergeCell ref="H21:I21"/>
    <mergeCell ref="L21:M21"/>
    <mergeCell ref="B14:H14"/>
    <mergeCell ref="B17:M17"/>
    <mergeCell ref="B19:M19"/>
    <mergeCell ref="B20:M20"/>
    <mergeCell ref="J12:M16"/>
    <mergeCell ref="B12:F12"/>
    <mergeCell ref="B13:I13"/>
    <mergeCell ref="B15:H16"/>
    <mergeCell ref="B18:M18"/>
    <mergeCell ref="B10:M10"/>
    <mergeCell ref="B7:M7"/>
    <mergeCell ref="B8:M8"/>
    <mergeCell ref="B9:M9"/>
    <mergeCell ref="I11:M11"/>
    <mergeCell ref="B11:G11"/>
    <mergeCell ref="B1:M1"/>
    <mergeCell ref="H4:I5"/>
    <mergeCell ref="L4:M5"/>
    <mergeCell ref="F3:G5"/>
    <mergeCell ref="H3:I3"/>
    <mergeCell ref="J3:K5"/>
    <mergeCell ref="L3:M3"/>
    <mergeCell ref="B3:B5"/>
    <mergeCell ref="C3:D3"/>
  </mergeCells>
  <hyperlinks>
    <hyperlink ref="B19:M19" r:id="rId1" location="Informations-relatives-au-traitement-des-donnees-personnelles-pour-les-nbsp" display="https://www.laregion.fr/RGPD - Informations-relatives-au-traitement-des-donnees-personnelles-pour-les-nbsp" xr:uid="{27D7BE53-F37E-44E8-8A98-E753C1DC67FB}"/>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DF4EF9A-7A50-46DB-B97D-B20E4B36782B}">
          <x14:formula1>
            <xm:f>INSTRUCTION!$I$32:$I$33</xm:f>
          </x14:formula1>
          <xm:sqref>I14 I16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2012-15D5-465B-A100-BC024260160E}">
  <sheetPr published="0"/>
  <dimension ref="A1:N37"/>
  <sheetViews>
    <sheetView showGridLines="0" zoomScaleNormal="100" workbookViewId="0">
      <selection activeCell="F2" sqref="F2:M2"/>
    </sheetView>
  </sheetViews>
  <sheetFormatPr baseColWidth="10" defaultColWidth="12" defaultRowHeight="12" x14ac:dyDescent="0.2"/>
  <cols>
    <col min="1" max="5" width="12" style="151"/>
    <col min="6" max="6" width="11.6640625" style="128" customWidth="1"/>
    <col min="7" max="16384" width="12" style="151"/>
  </cols>
  <sheetData>
    <row r="1" spans="1:14" ht="15" x14ac:dyDescent="0.2">
      <c r="A1" s="367"/>
      <c r="B1" s="367"/>
      <c r="C1" s="367"/>
      <c r="D1" s="367"/>
      <c r="E1" s="367"/>
      <c r="F1" s="329" t="str">
        <f>UPPER('1_TITRE'!B2)</f>
        <v>TITRE</v>
      </c>
      <c r="G1" s="329"/>
      <c r="H1" s="329"/>
      <c r="I1" s="329"/>
      <c r="J1" s="329"/>
      <c r="K1" s="329"/>
      <c r="L1" s="329"/>
      <c r="M1" s="329"/>
      <c r="N1" s="137"/>
    </row>
    <row r="2" spans="1:14" x14ac:dyDescent="0.2">
      <c r="A2" s="339" t="s">
        <v>95</v>
      </c>
      <c r="B2" s="339"/>
      <c r="C2" s="339"/>
      <c r="D2" s="339"/>
      <c r="E2" s="339"/>
      <c r="F2" s="369" t="str">
        <f>UPPER('2_PROD'!B8)</f>
        <v>ENTREPRISE</v>
      </c>
      <c r="G2" s="369"/>
      <c r="H2" s="369"/>
      <c r="I2" s="369"/>
      <c r="J2" s="369"/>
      <c r="K2" s="369"/>
      <c r="L2" s="369"/>
      <c r="M2" s="369"/>
      <c r="N2" s="137"/>
    </row>
    <row r="3" spans="1:14" x14ac:dyDescent="0.2">
      <c r="A3" s="339" t="s">
        <v>93</v>
      </c>
      <c r="B3" s="339"/>
      <c r="C3" s="339"/>
      <c r="D3" s="339"/>
      <c r="E3" s="339"/>
      <c r="F3" s="368"/>
      <c r="G3" s="368"/>
      <c r="H3" s="368"/>
      <c r="I3" s="368"/>
      <c r="J3" s="368"/>
      <c r="K3" s="368"/>
      <c r="L3" s="368"/>
      <c r="M3" s="368"/>
      <c r="N3" s="137"/>
    </row>
    <row r="4" spans="1:14" x14ac:dyDescent="0.2">
      <c r="A4" s="339"/>
      <c r="B4" s="339"/>
      <c r="C4" s="339"/>
      <c r="D4" s="339"/>
      <c r="E4" s="339"/>
      <c r="F4" s="370"/>
      <c r="G4" s="370"/>
      <c r="H4" s="370"/>
      <c r="I4" s="370"/>
      <c r="J4" s="370"/>
      <c r="K4" s="370"/>
      <c r="L4" s="370"/>
      <c r="M4" s="370"/>
      <c r="N4" s="137"/>
    </row>
    <row r="5" spans="1:14" x14ac:dyDescent="0.2">
      <c r="A5" s="345" t="s">
        <v>280</v>
      </c>
      <c r="B5" s="345"/>
      <c r="C5" s="345"/>
      <c r="D5" s="345"/>
      <c r="E5" s="345"/>
      <c r="F5" s="371">
        <f>'2_PROD'!B12</f>
        <v>0</v>
      </c>
      <c r="G5" s="371"/>
      <c r="H5" s="371"/>
      <c r="I5" s="371"/>
      <c r="J5" s="371"/>
      <c r="K5" s="371"/>
      <c r="L5" s="371"/>
      <c r="M5" s="371"/>
      <c r="N5" s="137"/>
    </row>
    <row r="6" spans="1:14" x14ac:dyDescent="0.2">
      <c r="A6" s="345" t="s">
        <v>71</v>
      </c>
      <c r="B6" s="345"/>
      <c r="C6" s="345"/>
      <c r="D6" s="345"/>
      <c r="E6" s="345"/>
      <c r="F6" s="368"/>
      <c r="G6" s="368"/>
      <c r="H6" s="368"/>
      <c r="I6" s="368"/>
      <c r="J6" s="368"/>
      <c r="K6" s="368"/>
      <c r="L6" s="368"/>
      <c r="M6" s="368"/>
      <c r="N6" s="145"/>
    </row>
    <row r="7" spans="1:14" ht="11.45" customHeight="1" x14ac:dyDescent="0.2">
      <c r="A7" s="345"/>
      <c r="B7" s="345"/>
      <c r="C7" s="345"/>
      <c r="D7" s="345"/>
      <c r="E7" s="345"/>
      <c r="F7" s="370"/>
      <c r="G7" s="370"/>
      <c r="H7" s="370"/>
      <c r="I7" s="370"/>
      <c r="J7" s="370"/>
      <c r="K7" s="370"/>
      <c r="L7" s="370"/>
      <c r="M7" s="370"/>
      <c r="N7" s="137"/>
    </row>
    <row r="8" spans="1:14" ht="11.45" customHeight="1" x14ac:dyDescent="0.2">
      <c r="A8" s="345" t="s">
        <v>105</v>
      </c>
      <c r="B8" s="345"/>
      <c r="C8" s="345"/>
      <c r="D8" s="345"/>
      <c r="E8" s="345"/>
      <c r="F8" s="372"/>
      <c r="G8" s="373"/>
      <c r="H8" s="373"/>
      <c r="I8" s="373"/>
      <c r="J8" s="373"/>
      <c r="K8" s="373"/>
      <c r="L8" s="373"/>
      <c r="M8" s="374"/>
      <c r="N8" s="137"/>
    </row>
    <row r="9" spans="1:14" ht="11.45" customHeight="1" x14ac:dyDescent="0.2">
      <c r="A9" s="345" t="s">
        <v>106</v>
      </c>
      <c r="B9" s="345"/>
      <c r="C9" s="345"/>
      <c r="D9" s="345"/>
      <c r="E9" s="345"/>
      <c r="F9" s="378"/>
      <c r="G9" s="379"/>
      <c r="H9" s="379"/>
      <c r="I9" s="380"/>
      <c r="J9" s="380"/>
      <c r="K9" s="380"/>
      <c r="L9" s="380"/>
      <c r="M9" s="381"/>
      <c r="N9" s="137"/>
    </row>
    <row r="10" spans="1:14" x14ac:dyDescent="0.2">
      <c r="A10" s="345" t="s">
        <v>107</v>
      </c>
      <c r="B10" s="345"/>
      <c r="C10" s="345"/>
      <c r="D10" s="345"/>
      <c r="E10" s="345"/>
      <c r="F10" s="375"/>
      <c r="G10" s="376"/>
      <c r="H10" s="376"/>
      <c r="I10" s="376"/>
      <c r="J10" s="376"/>
      <c r="K10" s="376"/>
      <c r="L10" s="376"/>
      <c r="M10" s="377"/>
      <c r="N10" s="137"/>
    </row>
    <row r="11" spans="1:14" ht="11.45" customHeight="1" x14ac:dyDescent="0.2">
      <c r="A11" s="366" t="s">
        <v>282</v>
      </c>
      <c r="B11" s="366"/>
      <c r="C11" s="366"/>
      <c r="D11" s="366"/>
      <c r="E11" s="366"/>
      <c r="F11" s="370"/>
      <c r="G11" s="370"/>
      <c r="H11" s="370"/>
      <c r="I11" s="370"/>
      <c r="J11" s="370"/>
      <c r="K11" s="370"/>
      <c r="L11" s="370"/>
      <c r="M11" s="370"/>
      <c r="N11" s="137"/>
    </row>
    <row r="12" spans="1:14" ht="11.45" customHeight="1" x14ac:dyDescent="0.2">
      <c r="A12" s="345" t="s">
        <v>281</v>
      </c>
      <c r="B12" s="345"/>
      <c r="C12" s="345"/>
      <c r="D12" s="345"/>
      <c r="E12" s="345"/>
      <c r="F12" s="372"/>
      <c r="G12" s="373"/>
      <c r="H12" s="373"/>
      <c r="I12" s="373"/>
      <c r="J12" s="373"/>
      <c r="K12" s="373"/>
      <c r="L12" s="373"/>
      <c r="M12" s="374"/>
      <c r="N12" s="137"/>
    </row>
    <row r="13" spans="1:14" ht="11.45" customHeight="1" x14ac:dyDescent="0.2">
      <c r="A13" s="345" t="s">
        <v>283</v>
      </c>
      <c r="B13" s="345"/>
      <c r="C13" s="345"/>
      <c r="D13" s="345"/>
      <c r="E13" s="345"/>
      <c r="F13" s="378"/>
      <c r="G13" s="379"/>
      <c r="H13" s="379"/>
      <c r="I13" s="380"/>
      <c r="J13" s="380"/>
      <c r="K13" s="380"/>
      <c r="L13" s="380"/>
      <c r="M13" s="381"/>
      <c r="N13" s="137"/>
    </row>
    <row r="14" spans="1:14" x14ac:dyDescent="0.2">
      <c r="A14" s="345" t="s">
        <v>284</v>
      </c>
      <c r="B14" s="345"/>
      <c r="C14" s="345"/>
      <c r="D14" s="345"/>
      <c r="E14" s="345"/>
      <c r="F14" s="382"/>
      <c r="G14" s="383"/>
      <c r="H14" s="383"/>
      <c r="I14" s="383"/>
      <c r="J14" s="383"/>
      <c r="K14" s="383"/>
      <c r="L14" s="383"/>
      <c r="M14" s="384"/>
      <c r="N14" s="137"/>
    </row>
    <row r="15" spans="1:14" x14ac:dyDescent="0.2">
      <c r="A15" s="395"/>
      <c r="B15" s="395"/>
      <c r="C15" s="395"/>
      <c r="D15" s="395"/>
      <c r="E15" s="395"/>
      <c r="F15" s="370"/>
      <c r="G15" s="370"/>
      <c r="H15" s="370"/>
      <c r="I15" s="370"/>
      <c r="J15" s="370"/>
      <c r="K15" s="370"/>
      <c r="L15" s="370"/>
      <c r="M15" s="370"/>
      <c r="N15" s="137"/>
    </row>
    <row r="16" spans="1:14" x14ac:dyDescent="0.2">
      <c r="A16" s="345" t="s">
        <v>1</v>
      </c>
      <c r="B16" s="345"/>
      <c r="C16" s="345"/>
      <c r="D16" s="345"/>
      <c r="E16" s="345"/>
      <c r="F16" s="371"/>
      <c r="G16" s="371"/>
      <c r="H16" s="371"/>
      <c r="I16" s="371"/>
      <c r="J16" s="371"/>
      <c r="K16" s="371"/>
      <c r="L16" s="371"/>
      <c r="M16" s="371"/>
      <c r="N16" s="137"/>
    </row>
    <row r="17" spans="1:14" x14ac:dyDescent="0.2">
      <c r="A17" s="345" t="s">
        <v>69</v>
      </c>
      <c r="B17" s="345"/>
      <c r="C17" s="345"/>
      <c r="D17" s="345"/>
      <c r="E17" s="345"/>
      <c r="F17" s="368"/>
      <c r="G17" s="368"/>
      <c r="H17" s="368"/>
      <c r="I17" s="368"/>
      <c r="J17" s="368"/>
      <c r="K17" s="368"/>
      <c r="L17" s="368"/>
      <c r="M17" s="368"/>
      <c r="N17" s="145"/>
    </row>
    <row r="18" spans="1:14" x14ac:dyDescent="0.2">
      <c r="A18" s="345"/>
      <c r="B18" s="345"/>
      <c r="C18" s="345"/>
      <c r="D18" s="345"/>
      <c r="E18" s="345"/>
      <c r="F18" s="370"/>
      <c r="G18" s="370"/>
      <c r="H18" s="370"/>
      <c r="I18" s="370"/>
      <c r="J18" s="370"/>
      <c r="K18" s="370"/>
      <c r="L18" s="370"/>
      <c r="M18" s="370"/>
      <c r="N18" s="137"/>
    </row>
    <row r="19" spans="1:14" ht="12" customHeight="1" x14ac:dyDescent="0.2">
      <c r="A19" s="345" t="s">
        <v>94</v>
      </c>
      <c r="B19" s="345"/>
      <c r="C19" s="345"/>
      <c r="D19" s="345"/>
      <c r="E19" s="345"/>
      <c r="F19" s="396" t="s">
        <v>279</v>
      </c>
      <c r="G19" s="396"/>
      <c r="H19" s="396"/>
      <c r="I19" s="396"/>
      <c r="J19" s="396"/>
      <c r="K19" s="396"/>
      <c r="L19" s="396"/>
      <c r="M19" s="396"/>
      <c r="N19" s="137"/>
    </row>
    <row r="20" spans="1:14" x14ac:dyDescent="0.2">
      <c r="A20" s="345" t="s">
        <v>0</v>
      </c>
      <c r="B20" s="345"/>
      <c r="C20" s="345"/>
      <c r="D20" s="345"/>
      <c r="E20" s="345"/>
      <c r="F20" s="368"/>
      <c r="G20" s="368"/>
      <c r="H20" s="368"/>
      <c r="I20" s="368"/>
      <c r="J20" s="368"/>
      <c r="K20" s="368"/>
      <c r="L20" s="368"/>
      <c r="M20" s="368"/>
      <c r="N20" s="137"/>
    </row>
    <row r="21" spans="1:14" x14ac:dyDescent="0.2">
      <c r="A21" s="345"/>
      <c r="B21" s="345"/>
      <c r="C21" s="345"/>
      <c r="D21" s="345"/>
      <c r="E21" s="345"/>
      <c r="F21" s="370"/>
      <c r="G21" s="370"/>
      <c r="H21" s="370"/>
      <c r="I21" s="370"/>
      <c r="J21" s="370"/>
      <c r="K21" s="370"/>
      <c r="L21" s="370"/>
      <c r="M21" s="370"/>
      <c r="N21" s="137"/>
    </row>
    <row r="22" spans="1:14" ht="12" customHeight="1" x14ac:dyDescent="0.2">
      <c r="A22" s="345" t="s">
        <v>91</v>
      </c>
      <c r="B22" s="345"/>
      <c r="C22" s="345"/>
      <c r="D22" s="345"/>
      <c r="E22" s="345"/>
      <c r="F22" s="388" t="s">
        <v>269</v>
      </c>
      <c r="G22" s="388"/>
      <c r="H22" s="388"/>
      <c r="I22" s="388"/>
      <c r="J22" s="388"/>
      <c r="K22" s="388"/>
      <c r="L22" s="388"/>
      <c r="M22" s="388"/>
      <c r="N22" s="137"/>
    </row>
    <row r="23" spans="1:14" ht="12" customHeight="1" x14ac:dyDescent="0.2">
      <c r="A23" s="345" t="s">
        <v>142</v>
      </c>
      <c r="B23" s="345"/>
      <c r="C23" s="345"/>
      <c r="D23" s="345"/>
      <c r="E23" s="345"/>
      <c r="F23" s="389" t="s">
        <v>269</v>
      </c>
      <c r="G23" s="389"/>
      <c r="H23" s="389"/>
      <c r="I23" s="389"/>
      <c r="J23" s="389"/>
      <c r="K23" s="389"/>
      <c r="L23" s="389"/>
      <c r="M23" s="389"/>
      <c r="N23" s="137"/>
    </row>
    <row r="24" spans="1:14" ht="12" customHeight="1" x14ac:dyDescent="0.2">
      <c r="A24" s="345" t="s">
        <v>143</v>
      </c>
      <c r="B24" s="345"/>
      <c r="C24" s="345"/>
      <c r="D24" s="345"/>
      <c r="E24" s="345"/>
      <c r="F24" s="390" t="s">
        <v>269</v>
      </c>
      <c r="G24" s="390"/>
      <c r="H24" s="390"/>
      <c r="I24" s="390"/>
      <c r="J24" s="390"/>
      <c r="K24" s="390"/>
      <c r="L24" s="390"/>
      <c r="M24" s="390"/>
      <c r="N24" s="137"/>
    </row>
    <row r="25" spans="1:14" x14ac:dyDescent="0.2">
      <c r="A25" s="339"/>
      <c r="B25" s="339"/>
      <c r="C25" s="339"/>
      <c r="D25" s="339"/>
      <c r="E25" s="339"/>
      <c r="F25" s="370"/>
      <c r="G25" s="370"/>
      <c r="H25" s="370"/>
      <c r="I25" s="370"/>
      <c r="J25" s="370"/>
      <c r="K25" s="370"/>
      <c r="L25" s="370"/>
      <c r="M25" s="370"/>
      <c r="N25" s="145"/>
    </row>
    <row r="26" spans="1:14" x14ac:dyDescent="0.2">
      <c r="A26" s="345" t="s">
        <v>90</v>
      </c>
      <c r="B26" s="345"/>
      <c r="C26" s="345"/>
      <c r="D26" s="345"/>
      <c r="E26" s="345"/>
      <c r="F26" s="391"/>
      <c r="G26" s="391"/>
      <c r="H26" s="391"/>
      <c r="I26" s="391"/>
      <c r="J26" s="391"/>
      <c r="K26" s="391"/>
      <c r="L26" s="391"/>
      <c r="M26" s="391"/>
      <c r="N26" s="137"/>
    </row>
    <row r="27" spans="1:14" x14ac:dyDescent="0.2">
      <c r="A27" s="345" t="s">
        <v>177</v>
      </c>
      <c r="B27" s="345"/>
      <c r="C27" s="345"/>
      <c r="D27" s="345"/>
      <c r="E27" s="345"/>
      <c r="F27" s="392"/>
      <c r="G27" s="392"/>
      <c r="H27" s="392"/>
      <c r="I27" s="392"/>
      <c r="J27" s="392"/>
      <c r="K27" s="392"/>
      <c r="L27" s="392"/>
      <c r="M27" s="392"/>
      <c r="N27" s="137"/>
    </row>
    <row r="28" spans="1:14" x14ac:dyDescent="0.2">
      <c r="A28" s="137"/>
      <c r="B28" s="137"/>
      <c r="C28" s="137"/>
      <c r="D28" s="137"/>
      <c r="E28" s="137"/>
      <c r="F28" s="370"/>
      <c r="G28" s="370"/>
      <c r="H28" s="370"/>
      <c r="I28" s="370"/>
      <c r="J28" s="370"/>
      <c r="K28" s="370"/>
      <c r="L28" s="370"/>
      <c r="M28" s="370"/>
      <c r="N28" s="137"/>
    </row>
    <row r="29" spans="1:14" x14ac:dyDescent="0.2">
      <c r="A29" s="345" t="s">
        <v>33</v>
      </c>
      <c r="B29" s="345"/>
      <c r="C29" s="345"/>
      <c r="D29" s="345"/>
      <c r="E29" s="345"/>
      <c r="F29" s="385"/>
      <c r="G29" s="385"/>
      <c r="H29" s="385"/>
      <c r="I29" s="385"/>
      <c r="J29" s="385"/>
      <c r="K29" s="385"/>
      <c r="L29" s="385"/>
      <c r="M29" s="385"/>
      <c r="N29" s="137"/>
    </row>
    <row r="30" spans="1:14" x14ac:dyDescent="0.2">
      <c r="A30" s="345" t="s">
        <v>69</v>
      </c>
      <c r="B30" s="345"/>
      <c r="C30" s="345"/>
      <c r="D30" s="345"/>
      <c r="E30" s="345"/>
      <c r="F30" s="386"/>
      <c r="G30" s="386"/>
      <c r="H30" s="386"/>
      <c r="I30" s="386"/>
      <c r="J30" s="386"/>
      <c r="K30" s="386"/>
      <c r="L30" s="386"/>
      <c r="M30" s="386"/>
      <c r="N30" s="137"/>
    </row>
    <row r="31" spans="1:14" x14ac:dyDescent="0.2">
      <c r="A31" s="345" t="s">
        <v>1</v>
      </c>
      <c r="B31" s="345"/>
      <c r="C31" s="345"/>
      <c r="D31" s="345"/>
      <c r="E31" s="345"/>
      <c r="F31" s="387"/>
      <c r="G31" s="387"/>
      <c r="H31" s="387"/>
      <c r="I31" s="387"/>
      <c r="J31" s="387"/>
      <c r="K31" s="387"/>
      <c r="L31" s="387"/>
      <c r="M31" s="387"/>
      <c r="N31" s="137"/>
    </row>
    <row r="32" spans="1:14" ht="12" customHeight="1" x14ac:dyDescent="0.2">
      <c r="A32" s="394" t="s">
        <v>360</v>
      </c>
      <c r="B32" s="394"/>
      <c r="C32" s="394"/>
      <c r="D32" s="394"/>
      <c r="E32" s="394"/>
      <c r="F32" s="394"/>
      <c r="G32" s="394"/>
      <c r="H32" s="394"/>
      <c r="I32" s="394"/>
      <c r="J32" s="394"/>
      <c r="K32" s="394"/>
      <c r="L32" s="394"/>
      <c r="M32" s="394"/>
      <c r="N32" s="394"/>
    </row>
    <row r="33" spans="1:14" ht="12" customHeight="1" x14ac:dyDescent="0.2">
      <c r="A33" s="146"/>
      <c r="B33" s="146"/>
      <c r="C33" s="146"/>
      <c r="D33" s="146"/>
      <c r="E33" s="146"/>
      <c r="F33" s="146"/>
      <c r="G33" s="146"/>
      <c r="H33" s="146"/>
      <c r="I33" s="146"/>
      <c r="J33" s="146"/>
      <c r="K33" s="146"/>
      <c r="L33" s="146"/>
      <c r="M33" s="146"/>
      <c r="N33" s="146"/>
    </row>
    <row r="34" spans="1:14" ht="12" customHeight="1" x14ac:dyDescent="0.2">
      <c r="A34" s="345" t="s">
        <v>327</v>
      </c>
      <c r="B34" s="345"/>
      <c r="C34" s="345"/>
      <c r="D34" s="345"/>
      <c r="E34" s="345"/>
      <c r="F34" s="393"/>
      <c r="G34" s="393"/>
      <c r="H34" s="393"/>
      <c r="I34" s="393"/>
      <c r="J34" s="393"/>
      <c r="K34" s="393"/>
      <c r="L34" s="393"/>
      <c r="M34" s="393"/>
      <c r="N34" s="146"/>
    </row>
    <row r="35" spans="1:14" ht="12" customHeight="1" x14ac:dyDescent="0.2">
      <c r="A35" s="146"/>
      <c r="B35" s="146"/>
      <c r="C35" s="146"/>
      <c r="D35" s="146"/>
      <c r="E35" s="146"/>
      <c r="F35" s="393"/>
      <c r="G35" s="393"/>
      <c r="H35" s="393"/>
      <c r="I35" s="393"/>
      <c r="J35" s="393"/>
      <c r="K35" s="393"/>
      <c r="L35" s="393"/>
      <c r="M35" s="393"/>
      <c r="N35" s="146"/>
    </row>
    <row r="36" spans="1:14" ht="12" customHeight="1" x14ac:dyDescent="0.2">
      <c r="A36" s="146"/>
      <c r="B36" s="146"/>
      <c r="C36" s="146"/>
      <c r="D36" s="146"/>
      <c r="E36" s="146"/>
      <c r="F36" s="393"/>
      <c r="G36" s="393"/>
      <c r="H36" s="393"/>
      <c r="I36" s="393"/>
      <c r="J36" s="393"/>
      <c r="K36" s="393"/>
      <c r="L36" s="393"/>
      <c r="M36" s="393"/>
      <c r="N36" s="146"/>
    </row>
    <row r="37" spans="1:14" ht="12.6" customHeight="1" x14ac:dyDescent="0.2">
      <c r="A37" s="339"/>
      <c r="B37" s="339"/>
      <c r="C37" s="339"/>
      <c r="D37" s="339"/>
      <c r="E37" s="339"/>
      <c r="F37" s="370"/>
      <c r="G37" s="370"/>
      <c r="H37" s="370"/>
      <c r="I37" s="370"/>
      <c r="J37" s="370"/>
      <c r="K37" s="370"/>
      <c r="L37" s="370"/>
      <c r="M37" s="370"/>
      <c r="N37" s="137"/>
    </row>
  </sheetData>
  <sheetProtection sheet="1" formatCells="0" selectLockedCells="1"/>
  <mergeCells count="68">
    <mergeCell ref="F21:M21"/>
    <mergeCell ref="A10:E10"/>
    <mergeCell ref="A15:E15"/>
    <mergeCell ref="F16:M16"/>
    <mergeCell ref="F17:M17"/>
    <mergeCell ref="F18:M18"/>
    <mergeCell ref="F19:M19"/>
    <mergeCell ref="F20:M20"/>
    <mergeCell ref="A16:E16"/>
    <mergeCell ref="A13:E13"/>
    <mergeCell ref="A14:E14"/>
    <mergeCell ref="F29:M29"/>
    <mergeCell ref="F30:M30"/>
    <mergeCell ref="F31:M31"/>
    <mergeCell ref="F37:M37"/>
    <mergeCell ref="F22:M22"/>
    <mergeCell ref="F23:M23"/>
    <mergeCell ref="F24:M24"/>
    <mergeCell ref="F25:M25"/>
    <mergeCell ref="F26:M26"/>
    <mergeCell ref="F27:M27"/>
    <mergeCell ref="F34:M36"/>
    <mergeCell ref="A32:N32"/>
    <mergeCell ref="F28:M28"/>
    <mergeCell ref="A34:E34"/>
    <mergeCell ref="F7:M7"/>
    <mergeCell ref="F8:M8"/>
    <mergeCell ref="F10:M10"/>
    <mergeCell ref="F15:M15"/>
    <mergeCell ref="F13:H13"/>
    <mergeCell ref="I13:M13"/>
    <mergeCell ref="F14:M14"/>
    <mergeCell ref="F9:H9"/>
    <mergeCell ref="I9:M9"/>
    <mergeCell ref="F11:M11"/>
    <mergeCell ref="F12:M12"/>
    <mergeCell ref="F1:M1"/>
    <mergeCell ref="F2:M2"/>
    <mergeCell ref="F3:M3"/>
    <mergeCell ref="F4:M4"/>
    <mergeCell ref="F5:M5"/>
    <mergeCell ref="F6:M6"/>
    <mergeCell ref="A37:E37"/>
    <mergeCell ref="A22:E22"/>
    <mergeCell ref="A31:E31"/>
    <mergeCell ref="A27:E27"/>
    <mergeCell ref="A29:E29"/>
    <mergeCell ref="A30:E30"/>
    <mergeCell ref="A24:E24"/>
    <mergeCell ref="A25:E25"/>
    <mergeCell ref="A26:E26"/>
    <mergeCell ref="A20:E20"/>
    <mergeCell ref="A21:E21"/>
    <mergeCell ref="A23:E23"/>
    <mergeCell ref="A17:E17"/>
    <mergeCell ref="A18:E18"/>
    <mergeCell ref="A19:E19"/>
    <mergeCell ref="A4:E4"/>
    <mergeCell ref="A5:E5"/>
    <mergeCell ref="A6:E6"/>
    <mergeCell ref="A1:E1"/>
    <mergeCell ref="A2:E2"/>
    <mergeCell ref="A3:E3"/>
    <mergeCell ref="A7:E7"/>
    <mergeCell ref="A8:E8"/>
    <mergeCell ref="A9:E9"/>
    <mergeCell ref="A11:E11"/>
    <mergeCell ref="A12:E12"/>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738C76-203E-4C66-9D12-DD8CE3BEBA04}">
          <x14:formula1>
            <xm:f>INSTRUCTION!$I$31:$I$33</xm:f>
          </x14:formula1>
          <xm:sqref>F26:F27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N35"/>
  <sheetViews>
    <sheetView showGridLines="0" zoomScaleNormal="100" workbookViewId="0">
      <selection activeCell="F2" sqref="F2:M2"/>
    </sheetView>
  </sheetViews>
  <sheetFormatPr baseColWidth="10" defaultColWidth="12" defaultRowHeight="12" x14ac:dyDescent="0.2"/>
  <cols>
    <col min="1" max="16384" width="12" style="151"/>
  </cols>
  <sheetData>
    <row r="1" spans="1:14" ht="15" customHeight="1" x14ac:dyDescent="0.2">
      <c r="A1" s="367"/>
      <c r="B1" s="367"/>
      <c r="C1" s="367"/>
      <c r="D1" s="367"/>
      <c r="E1" s="367"/>
      <c r="F1" s="329" t="str">
        <f>UPPER('1_TITRE'!B2)</f>
        <v>TITRE</v>
      </c>
      <c r="G1" s="329" t="str">
        <f>UPPER('1_TITRE'!G2)</f>
        <v/>
      </c>
      <c r="H1" s="329" t="str">
        <f>UPPER('1_TITRE'!H2)</f>
        <v/>
      </c>
      <c r="I1" s="329" t="str">
        <f>UPPER('1_TITRE'!I2)</f>
        <v/>
      </c>
      <c r="J1" s="329" t="str">
        <f>UPPER('1_TITRE'!J2)</f>
        <v/>
      </c>
      <c r="K1" s="329" t="str">
        <f>UPPER('1_TITRE'!K2)</f>
        <v/>
      </c>
      <c r="L1" s="329" t="str">
        <f>UPPER('1_TITRE'!L2)</f>
        <v/>
      </c>
      <c r="M1" s="329" t="str">
        <f>UPPER('1_TITRE'!M2)</f>
        <v/>
      </c>
      <c r="N1" s="147"/>
    </row>
    <row r="2" spans="1:14" x14ac:dyDescent="0.2">
      <c r="A2" s="339" t="s">
        <v>178</v>
      </c>
      <c r="B2" s="339"/>
      <c r="C2" s="339"/>
      <c r="D2" s="339"/>
      <c r="E2" s="339"/>
      <c r="F2" s="413"/>
      <c r="G2" s="413"/>
      <c r="H2" s="413"/>
      <c r="I2" s="413"/>
      <c r="J2" s="413"/>
      <c r="K2" s="413"/>
      <c r="L2" s="413"/>
      <c r="M2" s="413"/>
      <c r="N2" s="147"/>
    </row>
    <row r="3" spans="1:14" x14ac:dyDescent="0.2">
      <c r="A3" s="143"/>
      <c r="B3" s="143"/>
      <c r="C3" s="143"/>
      <c r="D3" s="143"/>
      <c r="E3" s="143"/>
      <c r="F3" s="143"/>
      <c r="G3" s="143"/>
      <c r="H3" s="143"/>
      <c r="I3" s="143"/>
      <c r="J3" s="143"/>
      <c r="K3" s="143"/>
      <c r="L3" s="143"/>
      <c r="M3" s="147"/>
      <c r="N3" s="147"/>
    </row>
    <row r="4" spans="1:14" x14ac:dyDescent="0.2">
      <c r="A4" s="339" t="s">
        <v>103</v>
      </c>
      <c r="B4" s="339"/>
      <c r="C4" s="339"/>
      <c r="D4" s="339"/>
      <c r="E4" s="339"/>
      <c r="F4" s="401">
        <f>'1_TITRE'!B15</f>
        <v>0</v>
      </c>
      <c r="G4" s="402"/>
      <c r="H4" s="402"/>
      <c r="I4" s="402"/>
      <c r="J4" s="402"/>
      <c r="K4" s="402"/>
      <c r="L4" s="402"/>
      <c r="M4" s="403"/>
      <c r="N4" s="147"/>
    </row>
    <row r="5" spans="1:14" x14ac:dyDescent="0.2">
      <c r="A5" s="339" t="s">
        <v>286</v>
      </c>
      <c r="B5" s="339"/>
      <c r="C5" s="339"/>
      <c r="D5" s="339"/>
      <c r="E5" s="339"/>
      <c r="F5" s="152">
        <v>0</v>
      </c>
      <c r="G5" s="134" t="s">
        <v>112</v>
      </c>
      <c r="H5" s="404"/>
      <c r="I5" s="404"/>
      <c r="J5" s="404"/>
      <c r="K5" s="404"/>
      <c r="L5" s="404"/>
      <c r="M5" s="405"/>
      <c r="N5" s="145">
        <f>LEFT(F5,2)*1</f>
        <v>0</v>
      </c>
    </row>
    <row r="6" spans="1:14" x14ac:dyDescent="0.2">
      <c r="A6" s="339" t="s">
        <v>291</v>
      </c>
      <c r="B6" s="339"/>
      <c r="C6" s="339"/>
      <c r="D6" s="339"/>
      <c r="E6" s="339"/>
      <c r="F6" s="406"/>
      <c r="G6" s="407"/>
      <c r="H6" s="407"/>
      <c r="I6" s="407"/>
      <c r="J6" s="407"/>
      <c r="K6" s="407"/>
      <c r="L6" s="407"/>
      <c r="M6" s="408"/>
      <c r="N6" s="147"/>
    </row>
    <row r="7" spans="1:14" x14ac:dyDescent="0.2">
      <c r="A7" s="339" t="s">
        <v>293</v>
      </c>
      <c r="B7" s="339"/>
      <c r="C7" s="339"/>
      <c r="D7" s="339"/>
      <c r="E7" s="339"/>
      <c r="F7" s="406"/>
      <c r="G7" s="407"/>
      <c r="H7" s="407"/>
      <c r="I7" s="407"/>
      <c r="J7" s="407"/>
      <c r="K7" s="407"/>
      <c r="L7" s="407"/>
      <c r="M7" s="408"/>
      <c r="N7" s="147"/>
    </row>
    <row r="8" spans="1:14" x14ac:dyDescent="0.2">
      <c r="A8" s="339" t="s">
        <v>292</v>
      </c>
      <c r="B8" s="339"/>
      <c r="C8" s="339"/>
      <c r="D8" s="339"/>
      <c r="E8" s="339"/>
      <c r="F8" s="409"/>
      <c r="G8" s="410"/>
      <c r="H8" s="410"/>
      <c r="I8" s="410"/>
      <c r="J8" s="410"/>
      <c r="K8" s="410"/>
      <c r="L8" s="410"/>
      <c r="M8" s="411"/>
      <c r="N8" s="147"/>
    </row>
    <row r="9" spans="1:14" ht="12" customHeight="1" x14ac:dyDescent="0.2">
      <c r="A9" s="147"/>
      <c r="B9" s="147"/>
      <c r="C9" s="147"/>
      <c r="D9" s="147"/>
      <c r="E9" s="147"/>
      <c r="F9" s="149"/>
      <c r="G9" s="149"/>
      <c r="H9" s="149"/>
      <c r="I9" s="149"/>
      <c r="J9" s="149"/>
      <c r="K9" s="149"/>
      <c r="L9" s="149"/>
      <c r="M9" s="147"/>
      <c r="N9" s="147"/>
    </row>
    <row r="10" spans="1:14" x14ac:dyDescent="0.2">
      <c r="A10" s="339" t="s">
        <v>259</v>
      </c>
      <c r="B10" s="339"/>
      <c r="C10" s="339"/>
      <c r="D10" s="339"/>
      <c r="E10" s="339"/>
      <c r="F10" s="401"/>
      <c r="G10" s="402"/>
      <c r="H10" s="402"/>
      <c r="I10" s="402"/>
      <c r="J10" s="402"/>
      <c r="K10" s="402"/>
      <c r="L10" s="402"/>
      <c r="M10" s="403"/>
      <c r="N10" s="147"/>
    </row>
    <row r="11" spans="1:14" x14ac:dyDescent="0.2">
      <c r="A11" s="339" t="s">
        <v>286</v>
      </c>
      <c r="B11" s="339"/>
      <c r="C11" s="339"/>
      <c r="D11" s="339"/>
      <c r="E11" s="339"/>
      <c r="F11" s="153">
        <v>0</v>
      </c>
      <c r="G11" s="134" t="s">
        <v>112</v>
      </c>
      <c r="H11" s="404"/>
      <c r="I11" s="404"/>
      <c r="J11" s="404"/>
      <c r="K11" s="404"/>
      <c r="L11" s="404"/>
      <c r="M11" s="405"/>
      <c r="N11" s="145">
        <f>LEFT(F11,2)*1</f>
        <v>0</v>
      </c>
    </row>
    <row r="12" spans="1:14" ht="12" customHeight="1" x14ac:dyDescent="0.2">
      <c r="A12" s="339" t="s">
        <v>291</v>
      </c>
      <c r="B12" s="339"/>
      <c r="C12" s="339"/>
      <c r="D12" s="339"/>
      <c r="E12" s="339"/>
      <c r="F12" s="406"/>
      <c r="G12" s="407"/>
      <c r="H12" s="407"/>
      <c r="I12" s="407"/>
      <c r="J12" s="407"/>
      <c r="K12" s="407"/>
      <c r="L12" s="407"/>
      <c r="M12" s="408"/>
      <c r="N12" s="147"/>
    </row>
    <row r="13" spans="1:14" ht="12" customHeight="1" x14ac:dyDescent="0.2">
      <c r="A13" s="339" t="s">
        <v>293</v>
      </c>
      <c r="B13" s="339"/>
      <c r="C13" s="339"/>
      <c r="D13" s="339"/>
      <c r="E13" s="339"/>
      <c r="F13" s="406"/>
      <c r="G13" s="407"/>
      <c r="H13" s="407"/>
      <c r="I13" s="407"/>
      <c r="J13" s="407"/>
      <c r="K13" s="407"/>
      <c r="L13" s="407"/>
      <c r="M13" s="408"/>
      <c r="N13" s="147"/>
    </row>
    <row r="14" spans="1:14" x14ac:dyDescent="0.2">
      <c r="A14" s="339" t="s">
        <v>292</v>
      </c>
      <c r="B14" s="339"/>
      <c r="C14" s="339"/>
      <c r="D14" s="339"/>
      <c r="E14" s="339"/>
      <c r="F14" s="409"/>
      <c r="G14" s="410"/>
      <c r="H14" s="410"/>
      <c r="I14" s="410"/>
      <c r="J14" s="410"/>
      <c r="K14" s="410"/>
      <c r="L14" s="410"/>
      <c r="M14" s="411"/>
      <c r="N14" s="147"/>
    </row>
    <row r="15" spans="1:14" ht="12" customHeight="1" x14ac:dyDescent="0.2">
      <c r="A15" s="339"/>
      <c r="B15" s="339"/>
      <c r="C15" s="339"/>
      <c r="D15" s="339"/>
      <c r="E15" s="339"/>
      <c r="F15" s="412" t="s">
        <v>285</v>
      </c>
      <c r="G15" s="412"/>
      <c r="H15" s="412"/>
      <c r="I15" s="412"/>
      <c r="J15" s="412"/>
      <c r="K15" s="412"/>
      <c r="L15" s="412"/>
      <c r="M15" s="412"/>
      <c r="N15" s="147"/>
    </row>
    <row r="16" spans="1:14" ht="12" customHeight="1" x14ac:dyDescent="0.2">
      <c r="A16" s="143"/>
      <c r="B16" s="143"/>
      <c r="C16" s="143"/>
      <c r="D16" s="143"/>
      <c r="E16" s="143"/>
      <c r="F16" s="143"/>
      <c r="G16" s="143"/>
      <c r="H16" s="143"/>
      <c r="I16" s="143"/>
      <c r="J16" s="143"/>
      <c r="K16" s="143"/>
      <c r="L16" s="143"/>
      <c r="M16" s="147"/>
      <c r="N16" s="147"/>
    </row>
    <row r="17" spans="1:14" x14ac:dyDescent="0.2">
      <c r="A17" s="339" t="s">
        <v>328</v>
      </c>
      <c r="B17" s="339"/>
      <c r="C17" s="339"/>
      <c r="D17" s="339"/>
      <c r="E17" s="339"/>
      <c r="F17" s="401"/>
      <c r="G17" s="402"/>
      <c r="H17" s="402"/>
      <c r="I17" s="402"/>
      <c r="J17" s="402"/>
      <c r="K17" s="402"/>
      <c r="L17" s="402"/>
      <c r="M17" s="403"/>
      <c r="N17" s="147"/>
    </row>
    <row r="18" spans="1:14" x14ac:dyDescent="0.2">
      <c r="A18" s="339" t="s">
        <v>286</v>
      </c>
      <c r="B18" s="339"/>
      <c r="C18" s="339"/>
      <c r="D18" s="339"/>
      <c r="E18" s="339"/>
      <c r="F18" s="161">
        <v>0</v>
      </c>
      <c r="G18" s="162" t="s">
        <v>112</v>
      </c>
      <c r="H18" s="399"/>
      <c r="I18" s="399"/>
      <c r="J18" s="399"/>
      <c r="K18" s="399"/>
      <c r="L18" s="399"/>
      <c r="M18" s="400"/>
      <c r="N18" s="145">
        <f>LEFT(F18,2)*1</f>
        <v>0</v>
      </c>
    </row>
    <row r="19" spans="1:14" ht="12" customHeight="1" x14ac:dyDescent="0.2">
      <c r="A19" s="143"/>
      <c r="B19" s="143"/>
      <c r="C19" s="143"/>
      <c r="D19" s="143"/>
      <c r="E19" s="143"/>
      <c r="F19" s="143"/>
      <c r="G19" s="143"/>
      <c r="H19" s="143"/>
      <c r="I19" s="143"/>
      <c r="J19" s="143"/>
      <c r="K19" s="143"/>
      <c r="L19" s="143"/>
      <c r="M19" s="147"/>
      <c r="N19" s="147"/>
    </row>
    <row r="20" spans="1:14" ht="12" customHeight="1" x14ac:dyDescent="0.2">
      <c r="A20" s="339" t="s">
        <v>329</v>
      </c>
      <c r="B20" s="339"/>
      <c r="C20" s="339"/>
      <c r="D20" s="339"/>
      <c r="E20" s="339"/>
      <c r="F20" s="401"/>
      <c r="G20" s="402"/>
      <c r="H20" s="402"/>
      <c r="I20" s="402"/>
      <c r="J20" s="402"/>
      <c r="K20" s="402"/>
      <c r="L20" s="402"/>
      <c r="M20" s="403"/>
      <c r="N20" s="147"/>
    </row>
    <row r="21" spans="1:14" x14ac:dyDescent="0.2">
      <c r="A21" s="339" t="s">
        <v>286</v>
      </c>
      <c r="B21" s="339"/>
      <c r="C21" s="339"/>
      <c r="D21" s="339"/>
      <c r="E21" s="339"/>
      <c r="F21" s="161">
        <v>0</v>
      </c>
      <c r="G21" s="162" t="s">
        <v>112</v>
      </c>
      <c r="H21" s="399"/>
      <c r="I21" s="399"/>
      <c r="J21" s="399"/>
      <c r="K21" s="399"/>
      <c r="L21" s="399"/>
      <c r="M21" s="400"/>
      <c r="N21" s="145">
        <f>LEFT(F21,2)*1</f>
        <v>0</v>
      </c>
    </row>
    <row r="22" spans="1:14" x14ac:dyDescent="0.2">
      <c r="A22" s="143"/>
      <c r="B22" s="143"/>
      <c r="C22" s="143"/>
      <c r="D22" s="143"/>
      <c r="E22" s="143"/>
      <c r="F22" s="143"/>
      <c r="G22" s="143"/>
      <c r="H22" s="143"/>
      <c r="I22" s="143"/>
      <c r="J22" s="143"/>
      <c r="K22" s="143"/>
      <c r="L22" s="143"/>
      <c r="M22" s="147"/>
      <c r="N22" s="147"/>
    </row>
    <row r="23" spans="1:14" ht="12" customHeight="1" x14ac:dyDescent="0.2">
      <c r="A23" s="339" t="s">
        <v>330</v>
      </c>
      <c r="B23" s="339"/>
      <c r="C23" s="339"/>
      <c r="D23" s="339"/>
      <c r="E23" s="339"/>
      <c r="F23" s="401"/>
      <c r="G23" s="402"/>
      <c r="H23" s="402"/>
      <c r="I23" s="402"/>
      <c r="J23" s="402"/>
      <c r="K23" s="402"/>
      <c r="L23" s="402"/>
      <c r="M23" s="403"/>
      <c r="N23" s="147"/>
    </row>
    <row r="24" spans="1:14" x14ac:dyDescent="0.2">
      <c r="A24" s="339" t="s">
        <v>286</v>
      </c>
      <c r="B24" s="339"/>
      <c r="C24" s="339"/>
      <c r="D24" s="339"/>
      <c r="E24" s="339"/>
      <c r="F24" s="161">
        <v>0</v>
      </c>
      <c r="G24" s="162" t="s">
        <v>112</v>
      </c>
      <c r="H24" s="399"/>
      <c r="I24" s="399"/>
      <c r="J24" s="399"/>
      <c r="K24" s="399"/>
      <c r="L24" s="399"/>
      <c r="M24" s="400"/>
      <c r="N24" s="145">
        <f>LEFT(F24,2)*1</f>
        <v>0</v>
      </c>
    </row>
    <row r="25" spans="1:14" ht="12" customHeight="1" x14ac:dyDescent="0.2">
      <c r="A25" s="143"/>
      <c r="B25" s="143"/>
      <c r="C25" s="143"/>
      <c r="D25" s="143"/>
      <c r="E25" s="143"/>
      <c r="F25" s="143"/>
      <c r="G25" s="143"/>
      <c r="H25" s="143"/>
      <c r="I25" s="143"/>
      <c r="J25" s="143"/>
      <c r="K25" s="143"/>
      <c r="L25" s="143"/>
      <c r="M25" s="147"/>
      <c r="N25" s="147"/>
    </row>
    <row r="26" spans="1:14" x14ac:dyDescent="0.2">
      <c r="A26" s="339" t="s">
        <v>92</v>
      </c>
      <c r="B26" s="339"/>
      <c r="C26" s="339"/>
      <c r="D26" s="339"/>
      <c r="E26" s="339"/>
      <c r="F26" s="397"/>
      <c r="G26" s="397"/>
      <c r="H26" s="397"/>
      <c r="I26" s="397"/>
      <c r="J26" s="397"/>
      <c r="K26" s="397"/>
      <c r="L26" s="397"/>
      <c r="M26" s="397"/>
      <c r="N26" s="147"/>
    </row>
    <row r="27" spans="1:14" x14ac:dyDescent="0.2">
      <c r="A27" s="339"/>
      <c r="B27" s="339"/>
      <c r="C27" s="339"/>
      <c r="D27" s="339"/>
      <c r="E27" s="339"/>
      <c r="F27" s="147"/>
      <c r="G27" s="147"/>
      <c r="H27" s="147"/>
      <c r="I27" s="147"/>
      <c r="J27" s="147"/>
      <c r="K27" s="147"/>
      <c r="L27" s="147"/>
      <c r="M27" s="147"/>
      <c r="N27" s="147"/>
    </row>
    <row r="28" spans="1:14" x14ac:dyDescent="0.2">
      <c r="A28" s="339" t="s">
        <v>181</v>
      </c>
      <c r="B28" s="339"/>
      <c r="C28" s="339"/>
      <c r="D28" s="339"/>
      <c r="E28" s="339"/>
      <c r="F28" s="398"/>
      <c r="G28" s="398"/>
      <c r="H28" s="398"/>
      <c r="I28" s="398"/>
      <c r="J28" s="398"/>
      <c r="K28" s="398"/>
      <c r="L28" s="398"/>
      <c r="M28" s="398"/>
      <c r="N28" s="147"/>
    </row>
    <row r="29" spans="1:14" x14ac:dyDescent="0.2">
      <c r="A29" s="147"/>
      <c r="B29" s="147"/>
      <c r="C29" s="147"/>
      <c r="D29" s="147"/>
      <c r="E29" s="147"/>
      <c r="F29" s="398"/>
      <c r="G29" s="398"/>
      <c r="H29" s="398"/>
      <c r="I29" s="398"/>
      <c r="J29" s="398"/>
      <c r="K29" s="398"/>
      <c r="L29" s="398"/>
      <c r="M29" s="398"/>
      <c r="N29" s="147"/>
    </row>
    <row r="30" spans="1:14" x14ac:dyDescent="0.2">
      <c r="A30" s="147"/>
      <c r="B30" s="147"/>
      <c r="C30" s="147"/>
      <c r="D30" s="147"/>
      <c r="E30" s="147"/>
      <c r="F30" s="398"/>
      <c r="G30" s="398"/>
      <c r="H30" s="398"/>
      <c r="I30" s="398"/>
      <c r="J30" s="398"/>
      <c r="K30" s="398"/>
      <c r="L30" s="398"/>
      <c r="M30" s="398"/>
      <c r="N30" s="147"/>
    </row>
    <row r="31" spans="1:14" x14ac:dyDescent="0.2">
      <c r="A31" s="339"/>
      <c r="B31" s="339"/>
      <c r="C31" s="339"/>
      <c r="D31" s="339"/>
      <c r="E31" s="339"/>
      <c r="F31" s="147"/>
      <c r="G31" s="147"/>
      <c r="H31" s="147"/>
      <c r="I31" s="147"/>
      <c r="J31" s="147"/>
      <c r="K31" s="147"/>
      <c r="L31" s="147"/>
      <c r="M31" s="147"/>
      <c r="N31" s="147"/>
    </row>
    <row r="32" spans="1:14" ht="12" customHeight="1" x14ac:dyDescent="0.2">
      <c r="A32" s="345" t="s">
        <v>98</v>
      </c>
      <c r="B32" s="345"/>
      <c r="C32" s="345"/>
      <c r="D32" s="345"/>
      <c r="E32" s="345"/>
      <c r="F32" s="393"/>
      <c r="G32" s="393"/>
      <c r="H32" s="393"/>
      <c r="I32" s="393"/>
      <c r="J32" s="393"/>
      <c r="K32" s="393"/>
      <c r="L32" s="393"/>
      <c r="M32" s="393"/>
      <c r="N32" s="148"/>
    </row>
    <row r="33" spans="1:14" ht="12" customHeight="1" x14ac:dyDescent="0.2">
      <c r="A33" s="148"/>
      <c r="B33" s="148"/>
      <c r="C33" s="148"/>
      <c r="D33" s="148"/>
      <c r="E33" s="148"/>
      <c r="F33" s="393"/>
      <c r="G33" s="393"/>
      <c r="H33" s="393"/>
      <c r="I33" s="393"/>
      <c r="J33" s="393"/>
      <c r="K33" s="393"/>
      <c r="L33" s="393"/>
      <c r="M33" s="393"/>
      <c r="N33" s="148"/>
    </row>
    <row r="34" spans="1:14" ht="12" customHeight="1" x14ac:dyDescent="0.2">
      <c r="A34" s="148"/>
      <c r="B34" s="148"/>
      <c r="C34" s="148"/>
      <c r="D34" s="148"/>
      <c r="E34" s="148"/>
      <c r="F34" s="393"/>
      <c r="G34" s="393"/>
      <c r="H34" s="393"/>
      <c r="I34" s="393"/>
      <c r="J34" s="393"/>
      <c r="K34" s="393"/>
      <c r="L34" s="393"/>
      <c r="M34" s="393"/>
      <c r="N34" s="148"/>
    </row>
    <row r="35" spans="1:14" ht="12.6" customHeight="1" x14ac:dyDescent="0.2">
      <c r="A35" s="339"/>
      <c r="B35" s="339"/>
      <c r="C35" s="339"/>
      <c r="D35" s="339"/>
      <c r="E35" s="339"/>
      <c r="F35" s="370"/>
      <c r="G35" s="370"/>
      <c r="H35" s="370"/>
      <c r="I35" s="370"/>
      <c r="J35" s="370"/>
      <c r="K35" s="370"/>
      <c r="L35" s="370"/>
      <c r="M35" s="370"/>
      <c r="N35" s="147"/>
    </row>
  </sheetData>
  <sheetProtection sheet="1" formatCells="0" selectLockedCells="1"/>
  <mergeCells count="48">
    <mergeCell ref="F8:M8"/>
    <mergeCell ref="A8:E8"/>
    <mergeCell ref="A11:E11"/>
    <mergeCell ref="A12:E12"/>
    <mergeCell ref="A10:E10"/>
    <mergeCell ref="A5:E5"/>
    <mergeCell ref="A6:E6"/>
    <mergeCell ref="A7:E7"/>
    <mergeCell ref="F7:M7"/>
    <mergeCell ref="H5:M5"/>
    <mergeCell ref="F6:M6"/>
    <mergeCell ref="A1:E1"/>
    <mergeCell ref="F2:M2"/>
    <mergeCell ref="A2:E2"/>
    <mergeCell ref="A4:E4"/>
    <mergeCell ref="F4:M4"/>
    <mergeCell ref="F1:M1"/>
    <mergeCell ref="A13:E13"/>
    <mergeCell ref="A14:E14"/>
    <mergeCell ref="A15:E15"/>
    <mergeCell ref="A26:E26"/>
    <mergeCell ref="A27:E27"/>
    <mergeCell ref="A17:E17"/>
    <mergeCell ref="A18:E18"/>
    <mergeCell ref="A20:E20"/>
    <mergeCell ref="A21:E21"/>
    <mergeCell ref="A23:E23"/>
    <mergeCell ref="A24:E24"/>
    <mergeCell ref="H24:M24"/>
    <mergeCell ref="F10:M10"/>
    <mergeCell ref="H11:M11"/>
    <mergeCell ref="F13:M13"/>
    <mergeCell ref="F14:M14"/>
    <mergeCell ref="H21:M21"/>
    <mergeCell ref="F12:M12"/>
    <mergeCell ref="F17:M17"/>
    <mergeCell ref="H18:M18"/>
    <mergeCell ref="F15:M15"/>
    <mergeCell ref="F20:M20"/>
    <mergeCell ref="F23:M23"/>
    <mergeCell ref="A32:E32"/>
    <mergeCell ref="F32:M34"/>
    <mergeCell ref="A35:E35"/>
    <mergeCell ref="F35:M35"/>
    <mergeCell ref="F26:M26"/>
    <mergeCell ref="A28:E28"/>
    <mergeCell ref="A31:E31"/>
    <mergeCell ref="F28:M3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29"/>
  <sheetViews>
    <sheetView showGridLines="0" showRuler="0" zoomScaleNormal="100" workbookViewId="0">
      <selection activeCell="B5" sqref="B5:E5"/>
    </sheetView>
  </sheetViews>
  <sheetFormatPr baseColWidth="10" defaultColWidth="12" defaultRowHeight="12" x14ac:dyDescent="0.2"/>
  <cols>
    <col min="1" max="6" width="12" style="110"/>
    <col min="7" max="10" width="12" style="110" customWidth="1"/>
    <col min="11" max="12" width="12" style="110"/>
    <col min="13" max="13" width="12.6640625" style="110" bestFit="1" customWidth="1"/>
    <col min="14" max="16384" width="12" style="110"/>
  </cols>
  <sheetData>
    <row r="1" spans="1:14" ht="15" customHeight="1" x14ac:dyDescent="0.2">
      <c r="A1" s="54"/>
      <c r="B1" s="329" t="str">
        <f>UPPER('1_TITRE'!B2)</f>
        <v>TITRE</v>
      </c>
      <c r="C1" s="329"/>
      <c r="D1" s="329"/>
      <c r="E1" s="329"/>
      <c r="F1" s="329"/>
      <c r="G1" s="329"/>
      <c r="H1" s="329"/>
      <c r="I1" s="329"/>
      <c r="J1" s="329"/>
      <c r="K1" s="329"/>
      <c r="L1" s="329"/>
      <c r="M1" s="329"/>
      <c r="N1" s="54"/>
    </row>
    <row r="2" spans="1:14" ht="15" customHeight="1" x14ac:dyDescent="0.2">
      <c r="A2" s="54"/>
      <c r="B2" s="135"/>
      <c r="C2" s="135"/>
      <c r="D2" s="135"/>
      <c r="E2" s="135"/>
      <c r="F2" s="135"/>
      <c r="G2" s="135"/>
      <c r="H2" s="135"/>
      <c r="I2" s="135"/>
      <c r="J2" s="135"/>
      <c r="K2" s="135"/>
      <c r="L2" s="135"/>
      <c r="M2" s="135"/>
      <c r="N2" s="54"/>
    </row>
    <row r="3" spans="1:14" ht="15" customHeight="1" x14ac:dyDescent="0.2">
      <c r="A3" s="54"/>
      <c r="B3" s="426" t="s">
        <v>331</v>
      </c>
      <c r="C3" s="426"/>
      <c r="D3" s="426"/>
      <c r="E3" s="426"/>
      <c r="F3" s="426"/>
      <c r="G3" s="426"/>
      <c r="H3" s="426"/>
      <c r="I3" s="426"/>
      <c r="J3" s="426"/>
      <c r="K3" s="426"/>
      <c r="L3" s="426"/>
      <c r="M3" s="426"/>
      <c r="N3" s="54"/>
    </row>
    <row r="4" spans="1:14" ht="12" customHeight="1" x14ac:dyDescent="0.2">
      <c r="A4" s="54"/>
      <c r="B4" s="416" t="s">
        <v>184</v>
      </c>
      <c r="C4" s="416"/>
      <c r="D4" s="416"/>
      <c r="E4" s="416"/>
      <c r="F4" s="416" t="s">
        <v>270</v>
      </c>
      <c r="G4" s="416"/>
      <c r="H4" s="416"/>
      <c r="I4" s="416"/>
      <c r="J4" s="416" t="s">
        <v>97</v>
      </c>
      <c r="K4" s="416"/>
      <c r="L4" s="415" t="s">
        <v>287</v>
      </c>
      <c r="M4" s="415"/>
      <c r="N4" s="54"/>
    </row>
    <row r="5" spans="1:14" x14ac:dyDescent="0.2">
      <c r="A5" s="54"/>
      <c r="B5" s="423"/>
      <c r="C5" s="417"/>
      <c r="D5" s="417"/>
      <c r="E5" s="417"/>
      <c r="F5" s="417"/>
      <c r="G5" s="417"/>
      <c r="H5" s="417"/>
      <c r="I5" s="417"/>
      <c r="J5" s="417"/>
      <c r="K5" s="417"/>
      <c r="L5" s="417"/>
      <c r="M5" s="418"/>
      <c r="N5" s="54"/>
    </row>
    <row r="6" spans="1:14" x14ac:dyDescent="0.2">
      <c r="A6" s="54"/>
      <c r="B6" s="424"/>
      <c r="C6" s="419"/>
      <c r="D6" s="419"/>
      <c r="E6" s="419"/>
      <c r="F6" s="419"/>
      <c r="G6" s="419"/>
      <c r="H6" s="419"/>
      <c r="I6" s="419"/>
      <c r="J6" s="419"/>
      <c r="K6" s="419"/>
      <c r="L6" s="419"/>
      <c r="M6" s="420"/>
      <c r="N6" s="54"/>
    </row>
    <row r="7" spans="1:14" x14ac:dyDescent="0.2">
      <c r="A7" s="54"/>
      <c r="B7" s="424"/>
      <c r="C7" s="419"/>
      <c r="D7" s="419"/>
      <c r="E7" s="419"/>
      <c r="F7" s="419"/>
      <c r="G7" s="419"/>
      <c r="H7" s="419"/>
      <c r="I7" s="419"/>
      <c r="J7" s="419"/>
      <c r="K7" s="419"/>
      <c r="L7" s="419"/>
      <c r="M7" s="420"/>
      <c r="N7" s="54"/>
    </row>
    <row r="8" spans="1:14" x14ac:dyDescent="0.2">
      <c r="A8" s="54"/>
      <c r="B8" s="424"/>
      <c r="C8" s="419"/>
      <c r="D8" s="419"/>
      <c r="E8" s="419"/>
      <c r="F8" s="419"/>
      <c r="G8" s="419"/>
      <c r="H8" s="419"/>
      <c r="I8" s="419"/>
      <c r="J8" s="419"/>
      <c r="K8" s="419"/>
      <c r="L8" s="419"/>
      <c r="M8" s="420"/>
      <c r="N8" s="54"/>
    </row>
    <row r="9" spans="1:14" x14ac:dyDescent="0.2">
      <c r="A9" s="54"/>
      <c r="B9" s="424"/>
      <c r="C9" s="419"/>
      <c r="D9" s="419"/>
      <c r="E9" s="419"/>
      <c r="F9" s="419"/>
      <c r="G9" s="419"/>
      <c r="H9" s="419"/>
      <c r="I9" s="419"/>
      <c r="J9" s="419"/>
      <c r="K9" s="419"/>
      <c r="L9" s="419"/>
      <c r="M9" s="420"/>
      <c r="N9" s="54"/>
    </row>
    <row r="10" spans="1:14" x14ac:dyDescent="0.2">
      <c r="A10" s="54"/>
      <c r="B10" s="425"/>
      <c r="C10" s="421"/>
      <c r="D10" s="421"/>
      <c r="E10" s="421"/>
      <c r="F10" s="421"/>
      <c r="G10" s="421"/>
      <c r="H10" s="421"/>
      <c r="I10" s="421"/>
      <c r="J10" s="421"/>
      <c r="K10" s="421"/>
      <c r="L10" s="421"/>
      <c r="M10" s="422"/>
      <c r="N10" s="54"/>
    </row>
    <row r="11" spans="1:14" ht="12" customHeight="1" x14ac:dyDescent="0.2">
      <c r="A11" s="54"/>
      <c r="B11" s="414" t="s">
        <v>185</v>
      </c>
      <c r="C11" s="414"/>
      <c r="D11" s="414"/>
      <c r="E11" s="414"/>
      <c r="F11" s="414"/>
      <c r="G11" s="414"/>
      <c r="H11" s="414"/>
      <c r="I11" s="414"/>
      <c r="J11" s="414"/>
      <c r="K11" s="414"/>
      <c r="L11" s="414"/>
      <c r="M11" s="414"/>
      <c r="N11" s="54"/>
    </row>
    <row r="12" spans="1:14" x14ac:dyDescent="0.2">
      <c r="A12" s="54"/>
      <c r="B12" s="140"/>
      <c r="C12" s="140"/>
      <c r="D12" s="140"/>
      <c r="E12" s="140"/>
      <c r="F12" s="140"/>
      <c r="G12" s="140"/>
      <c r="H12" s="140"/>
      <c r="I12" s="140"/>
      <c r="J12" s="140"/>
      <c r="K12" s="140"/>
      <c r="L12" s="140"/>
      <c r="M12" s="140"/>
      <c r="N12" s="54"/>
    </row>
    <row r="13" spans="1:14" ht="12" customHeight="1" x14ac:dyDescent="0.2">
      <c r="A13" s="54"/>
      <c r="B13" s="415" t="s">
        <v>332</v>
      </c>
      <c r="C13" s="415"/>
      <c r="D13" s="415"/>
      <c r="E13" s="415"/>
      <c r="F13" s="416" t="s">
        <v>270</v>
      </c>
      <c r="G13" s="416"/>
      <c r="H13" s="416"/>
      <c r="I13" s="416"/>
      <c r="J13" s="416" t="s">
        <v>97</v>
      </c>
      <c r="K13" s="416"/>
      <c r="L13" s="415" t="s">
        <v>287</v>
      </c>
      <c r="M13" s="415"/>
      <c r="N13" s="54"/>
    </row>
    <row r="14" spans="1:14" x14ac:dyDescent="0.2">
      <c r="A14" s="54"/>
      <c r="B14" s="423"/>
      <c r="C14" s="417"/>
      <c r="D14" s="417"/>
      <c r="E14" s="417"/>
      <c r="F14" s="417"/>
      <c r="G14" s="417"/>
      <c r="H14" s="417"/>
      <c r="I14" s="417"/>
      <c r="J14" s="417"/>
      <c r="K14" s="417"/>
      <c r="L14" s="417"/>
      <c r="M14" s="418"/>
      <c r="N14" s="54"/>
    </row>
    <row r="15" spans="1:14" x14ac:dyDescent="0.2">
      <c r="A15" s="54"/>
      <c r="B15" s="424"/>
      <c r="C15" s="419"/>
      <c r="D15" s="419"/>
      <c r="E15" s="419"/>
      <c r="F15" s="419"/>
      <c r="G15" s="419"/>
      <c r="H15" s="419"/>
      <c r="I15" s="419"/>
      <c r="J15" s="419"/>
      <c r="K15" s="419"/>
      <c r="L15" s="419"/>
      <c r="M15" s="420"/>
      <c r="N15" s="54"/>
    </row>
    <row r="16" spans="1:14" x14ac:dyDescent="0.2">
      <c r="A16" s="54"/>
      <c r="B16" s="424"/>
      <c r="C16" s="419"/>
      <c r="D16" s="419"/>
      <c r="E16" s="419"/>
      <c r="F16" s="419"/>
      <c r="G16" s="419"/>
      <c r="H16" s="419"/>
      <c r="I16" s="419"/>
      <c r="J16" s="419"/>
      <c r="K16" s="419"/>
      <c r="L16" s="419"/>
      <c r="M16" s="420"/>
      <c r="N16" s="54"/>
    </row>
    <row r="17" spans="1:14" x14ac:dyDescent="0.2">
      <c r="A17" s="54"/>
      <c r="B17" s="424"/>
      <c r="C17" s="419"/>
      <c r="D17" s="419"/>
      <c r="E17" s="419"/>
      <c r="F17" s="419"/>
      <c r="G17" s="419"/>
      <c r="H17" s="419"/>
      <c r="I17" s="419"/>
      <c r="J17" s="419"/>
      <c r="K17" s="419"/>
      <c r="L17" s="419"/>
      <c r="M17" s="420"/>
      <c r="N17" s="54"/>
    </row>
    <row r="18" spans="1:14" x14ac:dyDescent="0.2">
      <c r="A18" s="54"/>
      <c r="B18" s="424"/>
      <c r="C18" s="419"/>
      <c r="D18" s="419"/>
      <c r="E18" s="419"/>
      <c r="F18" s="419"/>
      <c r="G18" s="419"/>
      <c r="H18" s="419"/>
      <c r="I18" s="419"/>
      <c r="J18" s="419"/>
      <c r="K18" s="419"/>
      <c r="L18" s="419"/>
      <c r="M18" s="420"/>
      <c r="N18" s="54"/>
    </row>
    <row r="19" spans="1:14" ht="12" customHeight="1" x14ac:dyDescent="0.2">
      <c r="A19" s="54"/>
      <c r="B19" s="425"/>
      <c r="C19" s="421"/>
      <c r="D19" s="421"/>
      <c r="E19" s="421"/>
      <c r="F19" s="421"/>
      <c r="G19" s="421"/>
      <c r="H19" s="421"/>
      <c r="I19" s="421"/>
      <c r="J19" s="421"/>
      <c r="K19" s="421"/>
      <c r="L19" s="421"/>
      <c r="M19" s="422"/>
      <c r="N19" s="54"/>
    </row>
    <row r="20" spans="1:14" ht="12" customHeight="1" x14ac:dyDescent="0.2">
      <c r="A20" s="54"/>
      <c r="B20" s="414" t="s">
        <v>308</v>
      </c>
      <c r="C20" s="414"/>
      <c r="D20" s="414"/>
      <c r="E20" s="414"/>
      <c r="F20" s="414"/>
      <c r="G20" s="414"/>
      <c r="H20" s="414"/>
      <c r="I20" s="414"/>
      <c r="J20" s="414"/>
      <c r="K20" s="414"/>
      <c r="L20" s="414"/>
      <c r="M20" s="414"/>
      <c r="N20" s="54"/>
    </row>
    <row r="21" spans="1:14" ht="12" customHeight="1" x14ac:dyDescent="0.2">
      <c r="A21" s="54"/>
      <c r="B21" s="427"/>
      <c r="C21" s="427"/>
      <c r="D21" s="427"/>
      <c r="E21" s="427"/>
      <c r="F21" s="427"/>
      <c r="G21" s="427"/>
      <c r="H21" s="427"/>
      <c r="I21" s="427"/>
      <c r="J21" s="427"/>
      <c r="K21" s="427"/>
      <c r="L21" s="427"/>
      <c r="M21" s="427"/>
      <c r="N21" s="54"/>
    </row>
    <row r="22" spans="1:14" ht="12" customHeight="1" x14ac:dyDescent="0.2">
      <c r="A22" s="54"/>
      <c r="B22" s="427" t="s">
        <v>273</v>
      </c>
      <c r="C22" s="427"/>
      <c r="D22" s="427"/>
      <c r="E22" s="427"/>
      <c r="F22" s="427"/>
      <c r="G22" s="427"/>
      <c r="H22" s="427"/>
      <c r="I22" s="427"/>
      <c r="J22" s="427"/>
      <c r="K22" s="427"/>
      <c r="L22" s="427"/>
      <c r="M22" s="427"/>
      <c r="N22" s="54"/>
    </row>
    <row r="23" spans="1:14" x14ac:dyDescent="0.2">
      <c r="A23" s="54"/>
      <c r="B23" s="428"/>
      <c r="C23" s="428"/>
      <c r="D23" s="428"/>
      <c r="E23" s="428"/>
      <c r="F23" s="428"/>
      <c r="G23" s="428"/>
      <c r="H23" s="428"/>
      <c r="I23" s="428"/>
      <c r="J23" s="428"/>
      <c r="K23" s="428"/>
      <c r="L23" s="428"/>
      <c r="M23" s="428"/>
      <c r="N23" s="54"/>
    </row>
    <row r="24" spans="1:14" x14ac:dyDescent="0.2">
      <c r="A24" s="54"/>
      <c r="B24" s="428"/>
      <c r="C24" s="428"/>
      <c r="D24" s="428"/>
      <c r="E24" s="428"/>
      <c r="F24" s="428"/>
      <c r="G24" s="428"/>
      <c r="H24" s="428"/>
      <c r="I24" s="428"/>
      <c r="J24" s="428"/>
      <c r="K24" s="428"/>
      <c r="L24" s="428"/>
      <c r="M24" s="428"/>
      <c r="N24" s="54"/>
    </row>
    <row r="25" spans="1:14" x14ac:dyDescent="0.2">
      <c r="A25" s="54"/>
      <c r="B25" s="428"/>
      <c r="C25" s="428"/>
      <c r="D25" s="428"/>
      <c r="E25" s="428"/>
      <c r="F25" s="428"/>
      <c r="G25" s="428"/>
      <c r="H25" s="428"/>
      <c r="I25" s="428"/>
      <c r="J25" s="428"/>
      <c r="K25" s="428"/>
      <c r="L25" s="428"/>
      <c r="M25" s="428"/>
      <c r="N25" s="54"/>
    </row>
    <row r="26" spans="1:14" x14ac:dyDescent="0.2">
      <c r="A26" s="54"/>
      <c r="B26" s="428"/>
      <c r="C26" s="428"/>
      <c r="D26" s="428"/>
      <c r="E26" s="428"/>
      <c r="F26" s="428"/>
      <c r="G26" s="428"/>
      <c r="H26" s="428"/>
      <c r="I26" s="428"/>
      <c r="J26" s="428"/>
      <c r="K26" s="428"/>
      <c r="L26" s="428"/>
      <c r="M26" s="428"/>
      <c r="N26" s="54"/>
    </row>
    <row r="27" spans="1:14" x14ac:dyDescent="0.2">
      <c r="A27" s="54"/>
      <c r="B27" s="428"/>
      <c r="C27" s="428"/>
      <c r="D27" s="428"/>
      <c r="E27" s="428"/>
      <c r="F27" s="428"/>
      <c r="G27" s="428"/>
      <c r="H27" s="428"/>
      <c r="I27" s="428"/>
      <c r="J27" s="428"/>
      <c r="K27" s="428"/>
      <c r="L27" s="428"/>
      <c r="M27" s="428"/>
      <c r="N27" s="54"/>
    </row>
    <row r="28" spans="1:14" x14ac:dyDescent="0.2">
      <c r="A28" s="54"/>
      <c r="B28" s="428"/>
      <c r="C28" s="428"/>
      <c r="D28" s="428"/>
      <c r="E28" s="428"/>
      <c r="F28" s="428"/>
      <c r="G28" s="428"/>
      <c r="H28" s="428"/>
      <c r="I28" s="428"/>
      <c r="J28" s="428"/>
      <c r="K28" s="428"/>
      <c r="L28" s="428"/>
      <c r="M28" s="428"/>
      <c r="N28" s="54"/>
    </row>
    <row r="29" spans="1:14" ht="12" customHeight="1" x14ac:dyDescent="0.2">
      <c r="A29" s="54"/>
      <c r="B29" s="414"/>
      <c r="C29" s="414"/>
      <c r="D29" s="414"/>
      <c r="E29" s="414"/>
      <c r="F29" s="414"/>
      <c r="G29" s="414"/>
      <c r="H29" s="414"/>
      <c r="I29" s="414"/>
      <c r="J29" s="414"/>
      <c r="K29" s="414"/>
      <c r="L29" s="414"/>
      <c r="M29" s="414"/>
      <c r="N29" s="54"/>
    </row>
  </sheetData>
  <sheetProtection sheet="1" formatCells="0" selectLockedCells="1"/>
  <mergeCells count="64">
    <mergeCell ref="B20:M20"/>
    <mergeCell ref="B21:M21"/>
    <mergeCell ref="B29:M29"/>
    <mergeCell ref="B17:E17"/>
    <mergeCell ref="F17:I17"/>
    <mergeCell ref="J17:K17"/>
    <mergeCell ref="L17:M17"/>
    <mergeCell ref="B22:M22"/>
    <mergeCell ref="B23:M28"/>
    <mergeCell ref="B18:E18"/>
    <mergeCell ref="F18:I18"/>
    <mergeCell ref="J18:K18"/>
    <mergeCell ref="L18:M18"/>
    <mergeCell ref="B19:E19"/>
    <mergeCell ref="F19:I19"/>
    <mergeCell ref="J19:K19"/>
    <mergeCell ref="L19:M19"/>
    <mergeCell ref="B14:E14"/>
    <mergeCell ref="F14:I14"/>
    <mergeCell ref="J14:K14"/>
    <mergeCell ref="L14:M14"/>
    <mergeCell ref="B15:E15"/>
    <mergeCell ref="F15:I15"/>
    <mergeCell ref="J15:K15"/>
    <mergeCell ref="L15:M15"/>
    <mergeCell ref="B16:E16"/>
    <mergeCell ref="F16:I16"/>
    <mergeCell ref="J16:K16"/>
    <mergeCell ref="L16:M16"/>
    <mergeCell ref="B1:M1"/>
    <mergeCell ref="L4:M4"/>
    <mergeCell ref="J4:K4"/>
    <mergeCell ref="F4:I4"/>
    <mergeCell ref="B4:E4"/>
    <mergeCell ref="B3:M3"/>
    <mergeCell ref="B5:E5"/>
    <mergeCell ref="B9:E9"/>
    <mergeCell ref="B10:E10"/>
    <mergeCell ref="F5:I5"/>
    <mergeCell ref="F9:I9"/>
    <mergeCell ref="F10:I10"/>
    <mergeCell ref="B8:E8"/>
    <mergeCell ref="F8:I8"/>
    <mergeCell ref="B6:E6"/>
    <mergeCell ref="F6:I6"/>
    <mergeCell ref="B7:E7"/>
    <mergeCell ref="F7:I7"/>
    <mergeCell ref="L5:M5"/>
    <mergeCell ref="L9:M9"/>
    <mergeCell ref="L10:M10"/>
    <mergeCell ref="J9:K9"/>
    <mergeCell ref="J10:K10"/>
    <mergeCell ref="J5:K5"/>
    <mergeCell ref="J8:K8"/>
    <mergeCell ref="L8:M8"/>
    <mergeCell ref="J6:K6"/>
    <mergeCell ref="L6:M6"/>
    <mergeCell ref="J7:K7"/>
    <mergeCell ref="L7:M7"/>
    <mergeCell ref="B11:M11"/>
    <mergeCell ref="B13:E13"/>
    <mergeCell ref="F13:I13"/>
    <mergeCell ref="J13:K13"/>
    <mergeCell ref="L13:M13"/>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R34"/>
  <sheetViews>
    <sheetView showGridLines="0" showRuler="0" zoomScaleNormal="100" workbookViewId="0">
      <selection activeCell="B3" sqref="B3:L3"/>
    </sheetView>
  </sheetViews>
  <sheetFormatPr baseColWidth="10" defaultColWidth="12" defaultRowHeight="12" x14ac:dyDescent="0.2"/>
  <cols>
    <col min="1" max="3" width="12" style="136" customWidth="1"/>
    <col min="4" max="16384" width="12" style="136"/>
  </cols>
  <sheetData>
    <row r="1" spans="1:14" ht="15" x14ac:dyDescent="0.2">
      <c r="A1" s="139"/>
      <c r="B1" s="329" t="str">
        <f>UPPER('1_TITRE'!B2)</f>
        <v>TITRE</v>
      </c>
      <c r="C1" s="329"/>
      <c r="D1" s="329"/>
      <c r="E1" s="329"/>
      <c r="F1" s="329"/>
      <c r="G1" s="329"/>
      <c r="H1" s="329"/>
      <c r="I1" s="329"/>
      <c r="J1" s="329"/>
      <c r="K1" s="329"/>
      <c r="L1" s="329"/>
      <c r="M1" s="329"/>
      <c r="N1" s="139"/>
    </row>
    <row r="2" spans="1:14" s="1" customFormat="1" x14ac:dyDescent="0.2">
      <c r="A2" s="137"/>
      <c r="B2" s="339" t="s">
        <v>271</v>
      </c>
      <c r="C2" s="339"/>
      <c r="D2" s="339"/>
      <c r="E2" s="339"/>
      <c r="F2" s="339"/>
      <c r="G2" s="339"/>
      <c r="H2" s="339"/>
      <c r="I2" s="339"/>
      <c r="J2" s="339"/>
      <c r="K2" s="339"/>
      <c r="L2" s="431" t="s">
        <v>70</v>
      </c>
      <c r="M2" s="431"/>
      <c r="N2" s="137"/>
    </row>
    <row r="3" spans="1:14" x14ac:dyDescent="0.2">
      <c r="A3" s="139"/>
      <c r="B3" s="429"/>
      <c r="C3" s="429"/>
      <c r="D3" s="429"/>
      <c r="E3" s="429"/>
      <c r="F3" s="429"/>
      <c r="G3" s="429"/>
      <c r="H3" s="429"/>
      <c r="I3" s="429"/>
      <c r="J3" s="429"/>
      <c r="K3" s="429"/>
      <c r="L3" s="430"/>
      <c r="M3" s="132"/>
      <c r="N3" s="139"/>
    </row>
    <row r="4" spans="1:14" x14ac:dyDescent="0.2">
      <c r="A4" s="139"/>
      <c r="B4" s="429"/>
      <c r="C4" s="429"/>
      <c r="D4" s="429"/>
      <c r="E4" s="429"/>
      <c r="F4" s="429"/>
      <c r="G4" s="429"/>
      <c r="H4" s="429"/>
      <c r="I4" s="429"/>
      <c r="J4" s="429"/>
      <c r="K4" s="429"/>
      <c r="L4" s="430"/>
      <c r="M4" s="132"/>
      <c r="N4" s="139"/>
    </row>
    <row r="5" spans="1:14" x14ac:dyDescent="0.2">
      <c r="A5" s="139"/>
      <c r="B5" s="429"/>
      <c r="C5" s="429"/>
      <c r="D5" s="429"/>
      <c r="E5" s="429"/>
      <c r="F5" s="429"/>
      <c r="G5" s="429"/>
      <c r="H5" s="429"/>
      <c r="I5" s="429"/>
      <c r="J5" s="429"/>
      <c r="K5" s="429"/>
      <c r="L5" s="430"/>
      <c r="M5" s="132"/>
      <c r="N5" s="139"/>
    </row>
    <row r="6" spans="1:14" x14ac:dyDescent="0.2">
      <c r="A6" s="139"/>
      <c r="B6" s="429"/>
      <c r="C6" s="429"/>
      <c r="D6" s="429"/>
      <c r="E6" s="429"/>
      <c r="F6" s="429"/>
      <c r="G6" s="429"/>
      <c r="H6" s="429"/>
      <c r="I6" s="429"/>
      <c r="J6" s="429"/>
      <c r="K6" s="429"/>
      <c r="L6" s="430"/>
      <c r="M6" s="132"/>
      <c r="N6" s="139"/>
    </row>
    <row r="7" spans="1:14" x14ac:dyDescent="0.2">
      <c r="A7" s="139"/>
      <c r="B7" s="343"/>
      <c r="C7" s="343"/>
      <c r="D7" s="343"/>
      <c r="E7" s="343"/>
      <c r="F7" s="343"/>
      <c r="G7" s="343"/>
      <c r="H7" s="343"/>
      <c r="I7" s="343"/>
      <c r="J7" s="435"/>
      <c r="K7" s="435"/>
      <c r="L7" s="67" t="s">
        <v>66</v>
      </c>
      <c r="M7" s="130">
        <f>SUM(M3:M6)</f>
        <v>0</v>
      </c>
      <c r="N7" s="139"/>
    </row>
    <row r="8" spans="1:14" x14ac:dyDescent="0.2">
      <c r="A8" s="139"/>
      <c r="B8" s="370"/>
      <c r="C8" s="370"/>
      <c r="D8" s="370"/>
      <c r="E8" s="370"/>
      <c r="F8" s="370"/>
      <c r="G8" s="370"/>
      <c r="H8" s="370"/>
      <c r="I8" s="370"/>
      <c r="J8" s="370"/>
      <c r="K8" s="370"/>
      <c r="L8" s="370"/>
      <c r="M8" s="370"/>
      <c r="N8" s="139"/>
    </row>
    <row r="9" spans="1:14" ht="12" customHeight="1" x14ac:dyDescent="0.2">
      <c r="A9" s="139"/>
      <c r="B9" s="339" t="s">
        <v>288</v>
      </c>
      <c r="C9" s="339"/>
      <c r="D9" s="339"/>
      <c r="E9" s="339"/>
      <c r="F9" s="339"/>
      <c r="G9" s="339"/>
      <c r="H9" s="339"/>
      <c r="I9" s="339"/>
      <c r="J9" s="339"/>
      <c r="K9" s="339"/>
      <c r="L9" s="339"/>
      <c r="M9" s="339"/>
      <c r="N9" s="139"/>
    </row>
    <row r="10" spans="1:14" x14ac:dyDescent="0.2">
      <c r="A10" s="139"/>
      <c r="B10" s="371"/>
      <c r="C10" s="371"/>
      <c r="D10" s="371"/>
      <c r="E10" s="371"/>
      <c r="F10" s="371"/>
      <c r="G10" s="371"/>
      <c r="H10" s="371"/>
      <c r="I10" s="371"/>
      <c r="J10" s="371"/>
      <c r="K10" s="371"/>
      <c r="L10" s="371"/>
      <c r="M10" s="371"/>
      <c r="N10" s="139"/>
    </row>
    <row r="11" spans="1:14" s="129" customFormat="1" x14ac:dyDescent="0.2">
      <c r="A11" s="139"/>
      <c r="B11" s="368"/>
      <c r="C11" s="368"/>
      <c r="D11" s="368"/>
      <c r="E11" s="368"/>
      <c r="F11" s="368"/>
      <c r="G11" s="368"/>
      <c r="H11" s="368"/>
      <c r="I11" s="368"/>
      <c r="J11" s="368"/>
      <c r="K11" s="368"/>
      <c r="L11" s="368"/>
      <c r="M11" s="368"/>
      <c r="N11" s="139"/>
    </row>
    <row r="12" spans="1:14" x14ac:dyDescent="0.2">
      <c r="A12" s="139"/>
      <c r="B12" s="139"/>
      <c r="C12" s="139"/>
      <c r="D12" s="139"/>
      <c r="E12" s="139"/>
      <c r="F12" s="139"/>
      <c r="G12" s="139"/>
      <c r="H12" s="139"/>
      <c r="I12" s="139"/>
      <c r="J12" s="139"/>
      <c r="K12" s="139"/>
      <c r="L12" s="2"/>
      <c r="M12" s="3"/>
      <c r="N12" s="139"/>
    </row>
    <row r="13" spans="1:14" s="1" customFormat="1" x14ac:dyDescent="0.2">
      <c r="A13" s="137"/>
      <c r="B13" s="339" t="s">
        <v>2</v>
      </c>
      <c r="C13" s="339"/>
      <c r="D13" s="339"/>
      <c r="E13" s="339"/>
      <c r="F13" s="339"/>
      <c r="G13" s="339"/>
      <c r="H13" s="339"/>
      <c r="I13" s="339"/>
      <c r="J13" s="339"/>
      <c r="K13" s="339"/>
      <c r="L13" s="431" t="s">
        <v>70</v>
      </c>
      <c r="M13" s="431"/>
      <c r="N13" s="137"/>
    </row>
    <row r="14" spans="1:14" x14ac:dyDescent="0.2">
      <c r="A14" s="139"/>
      <c r="B14" s="371"/>
      <c r="C14" s="371"/>
      <c r="D14" s="371"/>
      <c r="E14" s="371"/>
      <c r="F14" s="371"/>
      <c r="G14" s="371"/>
      <c r="H14" s="371"/>
      <c r="I14" s="371"/>
      <c r="J14" s="371"/>
      <c r="K14" s="371"/>
      <c r="L14" s="372"/>
      <c r="M14" s="131"/>
      <c r="N14" s="139"/>
    </row>
    <row r="15" spans="1:14" x14ac:dyDescent="0.2">
      <c r="A15" s="139"/>
      <c r="B15" s="429"/>
      <c r="C15" s="429"/>
      <c r="D15" s="429"/>
      <c r="E15" s="429"/>
      <c r="F15" s="429"/>
      <c r="G15" s="429"/>
      <c r="H15" s="429"/>
      <c r="I15" s="429"/>
      <c r="J15" s="429"/>
      <c r="K15" s="429"/>
      <c r="L15" s="430"/>
      <c r="M15" s="132"/>
      <c r="N15" s="139"/>
    </row>
    <row r="16" spans="1:14" x14ac:dyDescent="0.2">
      <c r="A16" s="139"/>
      <c r="B16" s="368"/>
      <c r="C16" s="368"/>
      <c r="D16" s="368"/>
      <c r="E16" s="368"/>
      <c r="F16" s="368"/>
      <c r="G16" s="368"/>
      <c r="H16" s="368"/>
      <c r="I16" s="368"/>
      <c r="J16" s="368"/>
      <c r="K16" s="368"/>
      <c r="L16" s="375"/>
      <c r="M16" s="133"/>
      <c r="N16" s="139"/>
    </row>
    <row r="17" spans="1:18" x14ac:dyDescent="0.2">
      <c r="A17" s="139"/>
      <c r="B17" s="370"/>
      <c r="C17" s="370"/>
      <c r="D17" s="370"/>
      <c r="E17" s="370"/>
      <c r="F17" s="370"/>
      <c r="G17" s="370"/>
      <c r="H17" s="370"/>
      <c r="I17" s="370"/>
      <c r="J17" s="370"/>
      <c r="K17" s="370"/>
      <c r="L17" s="2" t="s">
        <v>66</v>
      </c>
      <c r="M17" s="130">
        <f>SUM(M14:M16)</f>
        <v>0</v>
      </c>
      <c r="N17" s="139"/>
    </row>
    <row r="18" spans="1:18" x14ac:dyDescent="0.2">
      <c r="A18" s="139"/>
      <c r="B18" s="138"/>
      <c r="C18" s="138"/>
      <c r="D18" s="138"/>
      <c r="E18" s="138"/>
      <c r="F18" s="138"/>
      <c r="G18" s="138"/>
      <c r="H18" s="138"/>
      <c r="I18" s="138"/>
      <c r="J18" s="138"/>
      <c r="K18" s="138"/>
      <c r="L18" s="2"/>
      <c r="M18" s="3"/>
      <c r="N18" s="139"/>
    </row>
    <row r="19" spans="1:18" s="257" customFormat="1" ht="12" customHeight="1" x14ac:dyDescent="0.2">
      <c r="A19" s="255"/>
      <c r="B19" s="339" t="s">
        <v>333</v>
      </c>
      <c r="C19" s="339"/>
      <c r="D19" s="339"/>
      <c r="E19" s="339"/>
      <c r="F19" s="339"/>
      <c r="G19" s="339"/>
      <c r="H19" s="339"/>
      <c r="I19" s="339"/>
      <c r="J19" s="339"/>
      <c r="K19" s="339"/>
      <c r="L19" s="339"/>
      <c r="M19" s="339"/>
      <c r="N19" s="255"/>
    </row>
    <row r="20" spans="1:18" s="257" customFormat="1" ht="12" customHeight="1" x14ac:dyDescent="0.2">
      <c r="A20" s="255"/>
      <c r="B20" s="371"/>
      <c r="C20" s="371"/>
      <c r="D20" s="371"/>
      <c r="E20" s="371"/>
      <c r="F20" s="371"/>
      <c r="G20" s="371"/>
      <c r="H20" s="371"/>
      <c r="I20" s="371"/>
      <c r="J20" s="371"/>
      <c r="K20" s="371"/>
      <c r="L20" s="371"/>
      <c r="M20" s="371"/>
      <c r="N20" s="255"/>
    </row>
    <row r="21" spans="1:18" s="257" customFormat="1" ht="12" customHeight="1" x14ac:dyDescent="0.2">
      <c r="A21" s="255"/>
      <c r="B21" s="371"/>
      <c r="C21" s="371"/>
      <c r="D21" s="371"/>
      <c r="E21" s="371"/>
      <c r="F21" s="371"/>
      <c r="G21" s="371"/>
      <c r="H21" s="371"/>
      <c r="I21" s="371"/>
      <c r="J21" s="371"/>
      <c r="K21" s="371"/>
      <c r="L21" s="371"/>
      <c r="M21" s="371"/>
      <c r="N21" s="255"/>
    </row>
    <row r="22" spans="1:18" s="257" customFormat="1" x14ac:dyDescent="0.2">
      <c r="A22" s="255"/>
      <c r="B22" s="371"/>
      <c r="C22" s="371"/>
      <c r="D22" s="371"/>
      <c r="E22" s="371"/>
      <c r="F22" s="371"/>
      <c r="G22" s="371"/>
      <c r="H22" s="371"/>
      <c r="I22" s="371"/>
      <c r="J22" s="371"/>
      <c r="K22" s="371"/>
      <c r="L22" s="371"/>
      <c r="M22" s="371"/>
      <c r="N22" s="255"/>
    </row>
    <row r="23" spans="1:18" s="257" customFormat="1" x14ac:dyDescent="0.2">
      <c r="A23" s="255"/>
      <c r="B23" s="371"/>
      <c r="C23" s="371"/>
      <c r="D23" s="371"/>
      <c r="E23" s="371"/>
      <c r="F23" s="371"/>
      <c r="G23" s="371"/>
      <c r="H23" s="371"/>
      <c r="I23" s="371"/>
      <c r="J23" s="371"/>
      <c r="K23" s="371"/>
      <c r="L23" s="371"/>
      <c r="M23" s="371"/>
      <c r="N23" s="255"/>
    </row>
    <row r="24" spans="1:18" s="257" customFormat="1" ht="12" customHeight="1" x14ac:dyDescent="0.2">
      <c r="A24" s="255"/>
      <c r="B24" s="339" t="s">
        <v>298</v>
      </c>
      <c r="C24" s="339"/>
      <c r="D24" s="339"/>
      <c r="E24" s="339"/>
      <c r="F24" s="339"/>
      <c r="G24" s="339"/>
      <c r="H24" s="339"/>
      <c r="I24" s="339"/>
      <c r="J24" s="339"/>
      <c r="K24" s="339"/>
      <c r="L24" s="339"/>
      <c r="M24" s="339"/>
      <c r="N24" s="255"/>
    </row>
    <row r="25" spans="1:18" s="257" customFormat="1" x14ac:dyDescent="0.2">
      <c r="A25" s="255"/>
      <c r="B25" s="371"/>
      <c r="C25" s="371"/>
      <c r="D25" s="371"/>
      <c r="E25" s="371"/>
      <c r="F25" s="371"/>
      <c r="G25" s="371"/>
      <c r="H25" s="371"/>
      <c r="I25" s="371"/>
      <c r="J25" s="371"/>
      <c r="K25" s="371"/>
      <c r="L25" s="371"/>
      <c r="M25" s="371"/>
      <c r="N25" s="255"/>
    </row>
    <row r="26" spans="1:18" s="257" customFormat="1" ht="10.9" customHeight="1" x14ac:dyDescent="0.2">
      <c r="A26" s="255"/>
      <c r="B26" s="371"/>
      <c r="C26" s="371"/>
      <c r="D26" s="371"/>
      <c r="E26" s="371"/>
      <c r="F26" s="371"/>
      <c r="G26" s="371"/>
      <c r="H26" s="371"/>
      <c r="I26" s="371"/>
      <c r="J26" s="371"/>
      <c r="K26" s="371"/>
      <c r="L26" s="371"/>
      <c r="M26" s="371"/>
      <c r="N26" s="255"/>
    </row>
    <row r="27" spans="1:18" s="257" customFormat="1" x14ac:dyDescent="0.2">
      <c r="A27" s="255"/>
      <c r="B27" s="371"/>
      <c r="C27" s="371"/>
      <c r="D27" s="371"/>
      <c r="E27" s="371"/>
      <c r="F27" s="371"/>
      <c r="G27" s="371"/>
      <c r="H27" s="371"/>
      <c r="I27" s="371"/>
      <c r="J27" s="371"/>
      <c r="K27" s="371"/>
      <c r="L27" s="371"/>
      <c r="M27" s="371"/>
      <c r="N27" s="255"/>
    </row>
    <row r="28" spans="1:18" s="257" customFormat="1" x14ac:dyDescent="0.2">
      <c r="A28" s="255"/>
      <c r="B28" s="371"/>
      <c r="C28" s="371"/>
      <c r="D28" s="371"/>
      <c r="E28" s="371"/>
      <c r="F28" s="371"/>
      <c r="G28" s="371"/>
      <c r="H28" s="371"/>
      <c r="I28" s="371"/>
      <c r="J28" s="371"/>
      <c r="K28" s="371"/>
      <c r="L28" s="371"/>
      <c r="M28" s="371"/>
      <c r="N28" s="255"/>
    </row>
    <row r="29" spans="1:18" s="257" customFormat="1" x14ac:dyDescent="0.2">
      <c r="A29" s="255"/>
      <c r="B29" s="256"/>
      <c r="C29" s="256"/>
      <c r="D29" s="256"/>
      <c r="E29" s="256"/>
      <c r="F29" s="256"/>
      <c r="G29" s="256"/>
      <c r="H29" s="256"/>
      <c r="I29" s="256"/>
      <c r="J29" s="256"/>
      <c r="K29" s="256"/>
      <c r="L29" s="2"/>
      <c r="M29" s="3"/>
      <c r="N29" s="255"/>
    </row>
    <row r="30" spans="1:18" ht="12" customHeight="1" x14ac:dyDescent="0.2">
      <c r="A30" s="139"/>
      <c r="B30" s="345" t="s">
        <v>272</v>
      </c>
      <c r="C30" s="345"/>
      <c r="D30" s="345"/>
      <c r="E30" s="345"/>
      <c r="F30" s="345"/>
      <c r="G30" s="345"/>
      <c r="H30" s="345"/>
      <c r="I30" s="345"/>
      <c r="J30" s="345" t="s">
        <v>67</v>
      </c>
      <c r="K30" s="345"/>
      <c r="L30" s="345" t="s">
        <v>68</v>
      </c>
      <c r="M30" s="345"/>
      <c r="N30" s="139"/>
      <c r="P30" s="4"/>
      <c r="Q30" s="4"/>
      <c r="R30" s="4"/>
    </row>
    <row r="31" spans="1:18" x14ac:dyDescent="0.2">
      <c r="A31" s="139"/>
      <c r="B31" s="447"/>
      <c r="C31" s="448"/>
      <c r="D31" s="448"/>
      <c r="E31" s="448"/>
      <c r="F31" s="448"/>
      <c r="G31" s="448"/>
      <c r="H31" s="448"/>
      <c r="I31" s="448"/>
      <c r="J31" s="434"/>
      <c r="K31" s="434"/>
      <c r="L31" s="432"/>
      <c r="M31" s="433"/>
      <c r="N31" s="139"/>
      <c r="P31" s="438"/>
      <c r="Q31" s="438"/>
      <c r="R31" s="438"/>
    </row>
    <row r="32" spans="1:18" x14ac:dyDescent="0.2">
      <c r="A32" s="139"/>
      <c r="B32" s="445"/>
      <c r="C32" s="446"/>
      <c r="D32" s="446"/>
      <c r="E32" s="446"/>
      <c r="F32" s="446"/>
      <c r="G32" s="446"/>
      <c r="H32" s="446"/>
      <c r="I32" s="446"/>
      <c r="J32" s="439"/>
      <c r="K32" s="439"/>
      <c r="L32" s="441"/>
      <c r="M32" s="442"/>
      <c r="N32" s="139"/>
      <c r="P32" s="438"/>
      <c r="Q32" s="438"/>
      <c r="R32" s="438"/>
    </row>
    <row r="33" spans="1:18" x14ac:dyDescent="0.2">
      <c r="A33" s="139"/>
      <c r="B33" s="436"/>
      <c r="C33" s="437"/>
      <c r="D33" s="437"/>
      <c r="E33" s="437"/>
      <c r="F33" s="437"/>
      <c r="G33" s="437"/>
      <c r="H33" s="437"/>
      <c r="I33" s="437"/>
      <c r="J33" s="440"/>
      <c r="K33" s="440"/>
      <c r="L33" s="443"/>
      <c r="M33" s="444"/>
      <c r="N33" s="139"/>
      <c r="P33" s="438"/>
      <c r="Q33" s="438"/>
      <c r="R33" s="438"/>
    </row>
    <row r="34" spans="1:18" s="1" customFormat="1" ht="12" customHeight="1" x14ac:dyDescent="0.2">
      <c r="A34" s="137"/>
      <c r="B34" s="339"/>
      <c r="C34" s="339"/>
      <c r="D34" s="339"/>
      <c r="E34" s="339"/>
      <c r="F34" s="339"/>
      <c r="G34" s="339"/>
      <c r="H34" s="339"/>
      <c r="I34" s="339"/>
      <c r="J34" s="339"/>
      <c r="K34" s="339"/>
      <c r="L34" s="339"/>
      <c r="M34" s="339"/>
      <c r="N34" s="137"/>
    </row>
  </sheetData>
  <sheetProtection sheet="1" formatCells="0" selectLockedCells="1"/>
  <mergeCells count="45">
    <mergeCell ref="J17:K17"/>
    <mergeCell ref="J30:K30"/>
    <mergeCell ref="L30:M30"/>
    <mergeCell ref="B30:I30"/>
    <mergeCell ref="P31:R31"/>
    <mergeCell ref="B31:I31"/>
    <mergeCell ref="B25:M28"/>
    <mergeCell ref="B19:M19"/>
    <mergeCell ref="B20:M23"/>
    <mergeCell ref="B24:M24"/>
    <mergeCell ref="B17:I17"/>
    <mergeCell ref="P32:R32"/>
    <mergeCell ref="P33:R33"/>
    <mergeCell ref="J32:K32"/>
    <mergeCell ref="J33:K33"/>
    <mergeCell ref="L32:M32"/>
    <mergeCell ref="L33:M33"/>
    <mergeCell ref="B1:M1"/>
    <mergeCell ref="B7:I7"/>
    <mergeCell ref="J7:K7"/>
    <mergeCell ref="B13:I13"/>
    <mergeCell ref="J13:K13"/>
    <mergeCell ref="B2:I2"/>
    <mergeCell ref="J2:K2"/>
    <mergeCell ref="L2:M2"/>
    <mergeCell ref="B9:I9"/>
    <mergeCell ref="J9:M9"/>
    <mergeCell ref="B3:L3"/>
    <mergeCell ref="B4:L4"/>
    <mergeCell ref="B5:L5"/>
    <mergeCell ref="B6:L6"/>
    <mergeCell ref="B8:M8"/>
    <mergeCell ref="B34:I34"/>
    <mergeCell ref="J34:K34"/>
    <mergeCell ref="L34:M34"/>
    <mergeCell ref="L31:M31"/>
    <mergeCell ref="J31:K31"/>
    <mergeCell ref="B33:I33"/>
    <mergeCell ref="B32:I32"/>
    <mergeCell ref="B14:L14"/>
    <mergeCell ref="B15:L15"/>
    <mergeCell ref="B16:L16"/>
    <mergeCell ref="B10:M10"/>
    <mergeCell ref="B11:M11"/>
    <mergeCell ref="L13:M13"/>
  </mergeCells>
  <dataValidations count="2">
    <dataValidation type="decimal" operator="greaterThanOrEqual" allowBlank="1" showInputMessage="1" showErrorMessage="1" errorTitle="Nombres uniquement" error="Ne saisir que des nombres._x000a_Merci." sqref="M3:M6 M14:M16" xr:uid="{00000000-0002-0000-0500-000001000000}">
      <formula1>0</formula1>
    </dataValidation>
    <dataValidation type="decimal" operator="greaterThanOrEqual" allowBlank="1" showErrorMessage="1" errorTitle="Nombres uniquement" sqref="M7:M11" xr:uid="{00000000-0002-0000-0500-000000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1:G70"/>
  <sheetViews>
    <sheetView showGridLines="0" showZeros="0" zoomScaleNormal="100" workbookViewId="0">
      <pane ySplit="1" topLeftCell="A2" activePane="bottomLeft" state="frozen"/>
      <selection activeCell="B2" sqref="B2:M2"/>
      <selection pane="bottomLeft" activeCell="K19" sqref="K19"/>
    </sheetView>
  </sheetViews>
  <sheetFormatPr baseColWidth="10" defaultColWidth="12" defaultRowHeight="12" x14ac:dyDescent="0.2"/>
  <cols>
    <col min="1" max="1" width="19.33203125" style="51" bestFit="1" customWidth="1"/>
    <col min="2" max="2" width="88.5" style="51" bestFit="1" customWidth="1"/>
    <col min="3" max="4" width="16" style="51" bestFit="1" customWidth="1"/>
    <col min="5" max="5" width="17.1640625" style="51" bestFit="1" customWidth="1"/>
    <col min="6" max="6" width="17.5" style="51" bestFit="1" customWidth="1"/>
    <col min="7" max="7" width="19" style="51" bestFit="1" customWidth="1"/>
    <col min="8" max="16384" width="12" style="51"/>
  </cols>
  <sheetData>
    <row r="1" spans="1:7" ht="90" customHeight="1" x14ac:dyDescent="0.2">
      <c r="A1" s="268" t="s">
        <v>325</v>
      </c>
      <c r="B1" s="265" t="str">
        <f>'1_TITRE'!B2</f>
        <v>TITRE</v>
      </c>
      <c r="C1" s="163" t="s">
        <v>265</v>
      </c>
      <c r="D1" s="163" t="s">
        <v>266</v>
      </c>
      <c r="E1" s="163" t="s">
        <v>267</v>
      </c>
      <c r="F1" s="164" t="s">
        <v>309</v>
      </c>
      <c r="G1" s="165" t="s">
        <v>268</v>
      </c>
    </row>
    <row r="2" spans="1:7" ht="12.75" x14ac:dyDescent="0.2">
      <c r="A2" s="175"/>
      <c r="B2" s="176" t="s">
        <v>4</v>
      </c>
      <c r="C2" s="177">
        <f>SUM(C3:C13)</f>
        <v>0</v>
      </c>
      <c r="D2" s="177">
        <f>SUM(D3:D13)</f>
        <v>0</v>
      </c>
      <c r="E2" s="177">
        <f>SUM(E3:E13)</f>
        <v>0</v>
      </c>
      <c r="F2" s="177">
        <f>SUM(F3:F13)</f>
        <v>0</v>
      </c>
      <c r="G2" s="178">
        <f>F2</f>
        <v>0</v>
      </c>
    </row>
    <row r="3" spans="1:7" ht="12.75" x14ac:dyDescent="0.2">
      <c r="A3" s="179"/>
      <c r="B3" s="115"/>
      <c r="C3" s="180"/>
      <c r="D3" s="180"/>
      <c r="E3" s="180">
        <f>SUM(C3:D3)</f>
        <v>0</v>
      </c>
      <c r="F3" s="181"/>
      <c r="G3" s="180"/>
    </row>
    <row r="4" spans="1:7" ht="12.75" x14ac:dyDescent="0.2">
      <c r="A4" s="114" t="s">
        <v>5</v>
      </c>
      <c r="B4" s="116" t="s">
        <v>6</v>
      </c>
      <c r="C4" s="180"/>
      <c r="D4" s="180"/>
      <c r="E4" s="180">
        <f t="shared" ref="E4:E13" si="0">SUM(C4:D4)</f>
        <v>0</v>
      </c>
      <c r="F4" s="181"/>
      <c r="G4" s="180"/>
    </row>
    <row r="5" spans="1:7" ht="12.75" x14ac:dyDescent="0.2">
      <c r="A5" s="114" t="s">
        <v>7</v>
      </c>
      <c r="B5" s="116" t="s">
        <v>165</v>
      </c>
      <c r="C5" s="180"/>
      <c r="D5" s="180"/>
      <c r="E5" s="180">
        <f t="shared" si="0"/>
        <v>0</v>
      </c>
      <c r="F5" s="181"/>
      <c r="G5" s="180"/>
    </row>
    <row r="6" spans="1:7" ht="12.75" x14ac:dyDescent="0.2">
      <c r="A6" s="114" t="s">
        <v>8</v>
      </c>
      <c r="B6" s="116" t="s">
        <v>166</v>
      </c>
      <c r="C6" s="180"/>
      <c r="D6" s="180"/>
      <c r="E6" s="180">
        <f t="shared" si="0"/>
        <v>0</v>
      </c>
      <c r="F6" s="181"/>
      <c r="G6" s="180"/>
    </row>
    <row r="7" spans="1:7" ht="12.75" x14ac:dyDescent="0.2">
      <c r="A7" s="114" t="s">
        <v>9</v>
      </c>
      <c r="B7" s="116" t="s">
        <v>10</v>
      </c>
      <c r="C7" s="180"/>
      <c r="D7" s="180"/>
      <c r="E7" s="180">
        <f t="shared" si="0"/>
        <v>0</v>
      </c>
      <c r="F7" s="181"/>
      <c r="G7" s="180"/>
    </row>
    <row r="8" spans="1:7" ht="12.75" x14ac:dyDescent="0.2">
      <c r="A8" s="114" t="s">
        <v>11</v>
      </c>
      <c r="B8" s="116" t="s">
        <v>167</v>
      </c>
      <c r="C8" s="180"/>
      <c r="D8" s="180"/>
      <c r="E8" s="180">
        <f t="shared" si="0"/>
        <v>0</v>
      </c>
      <c r="F8" s="181"/>
      <c r="G8" s="180"/>
    </row>
    <row r="9" spans="1:7" ht="12.75" x14ac:dyDescent="0.2">
      <c r="A9" s="114" t="s">
        <v>12</v>
      </c>
      <c r="B9" s="116" t="s">
        <v>168</v>
      </c>
      <c r="C9" s="180"/>
      <c r="D9" s="180"/>
      <c r="E9" s="180">
        <f t="shared" si="0"/>
        <v>0</v>
      </c>
      <c r="F9" s="181"/>
      <c r="G9" s="180"/>
    </row>
    <row r="10" spans="1:7" ht="12.75" x14ac:dyDescent="0.2">
      <c r="A10" s="114" t="s">
        <v>13</v>
      </c>
      <c r="B10" s="116" t="s">
        <v>14</v>
      </c>
      <c r="C10" s="180"/>
      <c r="D10" s="180"/>
      <c r="E10" s="180">
        <f t="shared" si="0"/>
        <v>0</v>
      </c>
      <c r="F10" s="181"/>
      <c r="G10" s="180"/>
    </row>
    <row r="11" spans="1:7" ht="12.75" x14ac:dyDescent="0.2">
      <c r="A11" s="114" t="s">
        <v>169</v>
      </c>
      <c r="B11" s="116" t="s">
        <v>310</v>
      </c>
      <c r="C11" s="180"/>
      <c r="D11" s="180"/>
      <c r="E11" s="180">
        <f t="shared" si="0"/>
        <v>0</v>
      </c>
      <c r="F11" s="181"/>
      <c r="G11" s="180"/>
    </row>
    <row r="12" spans="1:7" ht="12.75" x14ac:dyDescent="0.2">
      <c r="A12" s="114" t="s">
        <v>15</v>
      </c>
      <c r="B12" s="116" t="s">
        <v>16</v>
      </c>
      <c r="C12" s="180"/>
      <c r="D12" s="180"/>
      <c r="E12" s="180">
        <f t="shared" si="0"/>
        <v>0</v>
      </c>
      <c r="F12" s="181"/>
      <c r="G12" s="180"/>
    </row>
    <row r="13" spans="1:7" ht="12.75" x14ac:dyDescent="0.2">
      <c r="A13" s="182"/>
      <c r="B13" s="117"/>
      <c r="C13" s="180"/>
      <c r="D13" s="180"/>
      <c r="E13" s="180">
        <f t="shared" si="0"/>
        <v>0</v>
      </c>
      <c r="F13" s="181"/>
      <c r="G13" s="180"/>
    </row>
    <row r="14" spans="1:7" ht="12.75" x14ac:dyDescent="0.2">
      <c r="A14" s="183"/>
      <c r="B14" s="184" t="s">
        <v>17</v>
      </c>
      <c r="C14" s="185">
        <f>SUM(C15:C19)</f>
        <v>0</v>
      </c>
      <c r="D14" s="185">
        <f>SUM(D15:D19)</f>
        <v>0</v>
      </c>
      <c r="E14" s="185">
        <f>SUM(E15:E19)</f>
        <v>0</v>
      </c>
      <c r="F14" s="185">
        <f>SUM(F15:F19)</f>
        <v>0</v>
      </c>
      <c r="G14" s="178">
        <f>F14</f>
        <v>0</v>
      </c>
    </row>
    <row r="15" spans="1:7" s="55" customFormat="1" ht="12.75" x14ac:dyDescent="0.2">
      <c r="A15" s="118"/>
      <c r="B15" s="119"/>
      <c r="C15" s="180"/>
      <c r="D15" s="180"/>
      <c r="E15" s="180">
        <f t="shared" ref="E15:E32" si="1">SUM(C15:D15)</f>
        <v>0</v>
      </c>
      <c r="F15" s="181"/>
      <c r="G15" s="180"/>
    </row>
    <row r="16" spans="1:7" ht="12.75" x14ac:dyDescent="0.2">
      <c r="A16" s="114"/>
      <c r="B16" s="116"/>
      <c r="C16" s="180"/>
      <c r="D16" s="180"/>
      <c r="E16" s="180">
        <f t="shared" si="1"/>
        <v>0</v>
      </c>
      <c r="F16" s="181"/>
      <c r="G16" s="180"/>
    </row>
    <row r="17" spans="1:7" ht="12.75" x14ac:dyDescent="0.2">
      <c r="A17" s="186"/>
      <c r="B17" s="116"/>
      <c r="C17" s="180"/>
      <c r="D17" s="180"/>
      <c r="E17" s="180">
        <f t="shared" si="1"/>
        <v>0</v>
      </c>
      <c r="F17" s="181"/>
      <c r="G17" s="180"/>
    </row>
    <row r="18" spans="1:7" ht="12.75" x14ac:dyDescent="0.2">
      <c r="A18" s="187"/>
      <c r="B18" s="116"/>
      <c r="C18" s="180"/>
      <c r="D18" s="180"/>
      <c r="E18" s="180">
        <f t="shared" si="1"/>
        <v>0</v>
      </c>
      <c r="F18" s="181"/>
      <c r="G18" s="180"/>
    </row>
    <row r="19" spans="1:7" ht="12.75" x14ac:dyDescent="0.2">
      <c r="A19" s="189"/>
      <c r="B19" s="121"/>
      <c r="C19" s="180"/>
      <c r="D19" s="180"/>
      <c r="E19" s="180">
        <f t="shared" si="1"/>
        <v>0</v>
      </c>
      <c r="F19" s="181"/>
      <c r="G19" s="180"/>
    </row>
    <row r="20" spans="1:7" ht="12.75" x14ac:dyDescent="0.2">
      <c r="A20" s="183"/>
      <c r="B20" s="184" t="s">
        <v>170</v>
      </c>
      <c r="C20" s="185">
        <f>SUM(C21:C25)</f>
        <v>0</v>
      </c>
      <c r="D20" s="185">
        <f t="shared" ref="D20:F20" si="2">SUM(D21:D25)</f>
        <v>0</v>
      </c>
      <c r="E20" s="185">
        <f t="shared" si="2"/>
        <v>0</v>
      </c>
      <c r="F20" s="185">
        <f t="shared" si="2"/>
        <v>0</v>
      </c>
      <c r="G20" s="178">
        <f>F20</f>
        <v>0</v>
      </c>
    </row>
    <row r="21" spans="1:7" ht="12.75" x14ac:dyDescent="0.2">
      <c r="A21" s="190"/>
      <c r="B21" s="122"/>
      <c r="C21" s="180"/>
      <c r="D21" s="180"/>
      <c r="E21" s="180">
        <f t="shared" si="1"/>
        <v>0</v>
      </c>
      <c r="F21" s="181"/>
      <c r="G21" s="180"/>
    </row>
    <row r="22" spans="1:7" ht="12.75" x14ac:dyDescent="0.2">
      <c r="A22" s="114"/>
      <c r="B22" s="120"/>
      <c r="C22" s="180"/>
      <c r="D22" s="180"/>
      <c r="E22" s="180">
        <f t="shared" si="1"/>
        <v>0</v>
      </c>
      <c r="F22" s="181"/>
      <c r="G22" s="180"/>
    </row>
    <row r="23" spans="1:7" ht="12.75" x14ac:dyDescent="0.2">
      <c r="A23" s="114"/>
      <c r="B23" s="120"/>
      <c r="C23" s="180"/>
      <c r="D23" s="180"/>
      <c r="E23" s="180">
        <f t="shared" si="1"/>
        <v>0</v>
      </c>
      <c r="F23" s="181"/>
      <c r="G23" s="180"/>
    </row>
    <row r="24" spans="1:7" ht="12.75" x14ac:dyDescent="0.2">
      <c r="A24" s="114"/>
      <c r="B24" s="120"/>
      <c r="C24" s="180"/>
      <c r="D24" s="180"/>
      <c r="E24" s="180">
        <f t="shared" si="1"/>
        <v>0</v>
      </c>
      <c r="F24" s="181"/>
      <c r="G24" s="180"/>
    </row>
    <row r="25" spans="1:7" ht="12.75" x14ac:dyDescent="0.2">
      <c r="A25" s="189"/>
      <c r="B25" s="123"/>
      <c r="C25" s="180"/>
      <c r="D25" s="180"/>
      <c r="E25" s="180">
        <f t="shared" si="1"/>
        <v>0</v>
      </c>
      <c r="F25" s="181"/>
      <c r="G25" s="180"/>
    </row>
    <row r="26" spans="1:7" ht="12.75" x14ac:dyDescent="0.2">
      <c r="A26" s="192"/>
      <c r="B26" s="192" t="s">
        <v>171</v>
      </c>
      <c r="C26" s="185">
        <f>SUM(C27:C32)</f>
        <v>0</v>
      </c>
      <c r="D26" s="185">
        <f t="shared" ref="D26:F26" si="3">SUM(D27:D32)</f>
        <v>0</v>
      </c>
      <c r="E26" s="185">
        <f t="shared" si="3"/>
        <v>0</v>
      </c>
      <c r="F26" s="185">
        <f t="shared" si="3"/>
        <v>0</v>
      </c>
      <c r="G26" s="178">
        <f>F26</f>
        <v>0</v>
      </c>
    </row>
    <row r="27" spans="1:7" ht="12.75" x14ac:dyDescent="0.2">
      <c r="A27" s="190"/>
      <c r="B27" s="122"/>
      <c r="C27" s="180"/>
      <c r="D27" s="180"/>
      <c r="E27" s="180">
        <f t="shared" si="1"/>
        <v>0</v>
      </c>
      <c r="F27" s="181"/>
      <c r="G27" s="180"/>
    </row>
    <row r="28" spans="1:7" ht="12.75" x14ac:dyDescent="0.2">
      <c r="A28" s="114" t="s">
        <v>19</v>
      </c>
      <c r="B28" s="116" t="s">
        <v>20</v>
      </c>
      <c r="C28" s="180"/>
      <c r="D28" s="180"/>
      <c r="E28" s="180">
        <f t="shared" si="1"/>
        <v>0</v>
      </c>
      <c r="F28" s="181"/>
      <c r="G28" s="180"/>
    </row>
    <row r="29" spans="1:7" ht="12.75" x14ac:dyDescent="0.2">
      <c r="A29" s="114" t="s">
        <v>21</v>
      </c>
      <c r="B29" s="116" t="s">
        <v>18</v>
      </c>
      <c r="C29" s="180"/>
      <c r="D29" s="180"/>
      <c r="E29" s="180">
        <f t="shared" si="1"/>
        <v>0</v>
      </c>
      <c r="F29" s="181"/>
      <c r="G29" s="180"/>
    </row>
    <row r="30" spans="1:7" ht="12.75" x14ac:dyDescent="0.2">
      <c r="A30" s="114"/>
      <c r="B30" s="116"/>
      <c r="C30" s="180"/>
      <c r="D30" s="180"/>
      <c r="E30" s="180">
        <f t="shared" si="1"/>
        <v>0</v>
      </c>
      <c r="F30" s="181"/>
      <c r="G30" s="180"/>
    </row>
    <row r="31" spans="1:7" ht="12.75" x14ac:dyDescent="0.2">
      <c r="A31" s="188"/>
      <c r="B31" s="124"/>
      <c r="C31" s="180"/>
      <c r="D31" s="180"/>
      <c r="E31" s="180">
        <f t="shared" si="1"/>
        <v>0</v>
      </c>
      <c r="F31" s="181"/>
      <c r="G31" s="180"/>
    </row>
    <row r="32" spans="1:7" ht="12.75" x14ac:dyDescent="0.2">
      <c r="A32" s="189"/>
      <c r="B32" s="123"/>
      <c r="C32" s="180"/>
      <c r="D32" s="180"/>
      <c r="E32" s="180">
        <f t="shared" si="1"/>
        <v>0</v>
      </c>
      <c r="F32" s="181"/>
      <c r="G32" s="191"/>
    </row>
    <row r="33" spans="1:7" ht="12.75" x14ac:dyDescent="0.2">
      <c r="A33" s="193"/>
      <c r="B33" s="192" t="s">
        <v>172</v>
      </c>
      <c r="C33" s="185">
        <f>SUM(C34:C35)</f>
        <v>0</v>
      </c>
      <c r="D33" s="185">
        <f>SUM(D34:D35)</f>
        <v>0</v>
      </c>
      <c r="E33" s="185">
        <f>SUM(E34:E35)</f>
        <v>0</v>
      </c>
      <c r="F33" s="185">
        <f>SUM(F34:F35)</f>
        <v>0</v>
      </c>
      <c r="G33" s="178">
        <f>F33</f>
        <v>0</v>
      </c>
    </row>
    <row r="34" spans="1:7" ht="12.75" x14ac:dyDescent="0.2">
      <c r="A34" s="195"/>
      <c r="B34" s="126"/>
      <c r="C34" s="180"/>
      <c r="D34" s="180"/>
      <c r="E34" s="180"/>
      <c r="F34" s="181"/>
      <c r="G34" s="180"/>
    </row>
    <row r="35" spans="1:7" ht="12.75" x14ac:dyDescent="0.2">
      <c r="A35" s="196"/>
      <c r="B35" s="197"/>
      <c r="C35" s="198"/>
      <c r="D35" s="198"/>
      <c r="E35" s="180">
        <f t="shared" ref="E35" si="4">SUM(C35:D35)</f>
        <v>0</v>
      </c>
      <c r="F35" s="199"/>
      <c r="G35" s="198"/>
    </row>
    <row r="36" spans="1:7" ht="12.75" x14ac:dyDescent="0.2">
      <c r="A36" s="183"/>
      <c r="B36" s="200" t="s">
        <v>294</v>
      </c>
      <c r="C36" s="185">
        <f>SUM(C37:C39)</f>
        <v>0</v>
      </c>
      <c r="D36" s="185">
        <f>SUM(D37:D39)</f>
        <v>0</v>
      </c>
      <c r="E36" s="185">
        <f>SUM(E37:E39)</f>
        <v>0</v>
      </c>
      <c r="F36" s="185">
        <f>SUM(F37:F39)</f>
        <v>0</v>
      </c>
      <c r="G36" s="178">
        <f>F36</f>
        <v>0</v>
      </c>
    </row>
    <row r="37" spans="1:7" ht="12.75" x14ac:dyDescent="0.2">
      <c r="A37" s="201"/>
      <c r="B37" s="202"/>
      <c r="C37" s="180"/>
      <c r="D37" s="180"/>
      <c r="E37" s="180"/>
      <c r="F37" s="181"/>
      <c r="G37" s="180"/>
    </row>
    <row r="38" spans="1:7" ht="12.75" x14ac:dyDescent="0.2">
      <c r="A38" s="194"/>
      <c r="B38" s="125"/>
      <c r="C38" s="180"/>
      <c r="D38" s="180"/>
      <c r="E38" s="180"/>
      <c r="F38" s="181"/>
      <c r="G38" s="180"/>
    </row>
    <row r="39" spans="1:7" ht="12.75" x14ac:dyDescent="0.2">
      <c r="A39" s="203"/>
      <c r="B39" s="127"/>
      <c r="C39" s="180"/>
      <c r="D39" s="180"/>
      <c r="E39" s="180">
        <f t="shared" ref="E39" si="5">SUM(C39:D39)</f>
        <v>0</v>
      </c>
      <c r="F39" s="181"/>
      <c r="G39" s="191"/>
    </row>
    <row r="40" spans="1:7" ht="12.75" x14ac:dyDescent="0.2">
      <c r="A40" s="183"/>
      <c r="B40" s="200" t="s">
        <v>22</v>
      </c>
      <c r="C40" s="185">
        <f>SUM(C41:C42)</f>
        <v>0</v>
      </c>
      <c r="D40" s="185">
        <f>SUM(D41:D42)</f>
        <v>0</v>
      </c>
      <c r="E40" s="185">
        <f>SUM(E41:E42)</f>
        <v>0</v>
      </c>
      <c r="F40" s="185">
        <f>SUM(F41:F42)</f>
        <v>0</v>
      </c>
      <c r="G40" s="178">
        <f>F40</f>
        <v>0</v>
      </c>
    </row>
    <row r="41" spans="1:7" ht="12.75" x14ac:dyDescent="0.2">
      <c r="A41" s="190"/>
      <c r="B41" s="122"/>
      <c r="C41" s="180"/>
      <c r="D41" s="180"/>
      <c r="E41" s="180"/>
      <c r="F41" s="181"/>
      <c r="G41" s="180"/>
    </row>
    <row r="42" spans="1:7" ht="12.75" x14ac:dyDescent="0.2">
      <c r="A42" s="204"/>
      <c r="B42" s="205"/>
      <c r="C42" s="180"/>
      <c r="D42" s="180"/>
      <c r="E42" s="180">
        <f t="shared" ref="E42" si="6">SUM(C42:D42)</f>
        <v>0</v>
      </c>
      <c r="F42" s="181"/>
      <c r="G42" s="180"/>
    </row>
    <row r="43" spans="1:7" ht="12.75" x14ac:dyDescent="0.2">
      <c r="A43" s="183"/>
      <c r="B43" s="200" t="s">
        <v>173</v>
      </c>
      <c r="C43" s="185">
        <f>SUM(C44:C45)</f>
        <v>0</v>
      </c>
      <c r="D43" s="185">
        <f>SUM(D44:D45)</f>
        <v>0</v>
      </c>
      <c r="E43" s="185">
        <f>SUM(E44:E45)</f>
        <v>0</v>
      </c>
      <c r="F43" s="185">
        <f>SUM(F44:F45)</f>
        <v>0</v>
      </c>
      <c r="G43" s="178">
        <f>F43</f>
        <v>0</v>
      </c>
    </row>
    <row r="44" spans="1:7" ht="12.75" x14ac:dyDescent="0.2">
      <c r="A44" s="179"/>
      <c r="B44" s="115"/>
      <c r="C44" s="180"/>
      <c r="D44" s="180"/>
      <c r="E44" s="180">
        <f t="shared" ref="E44:E45" si="7">SUM(C44:D44)</f>
        <v>0</v>
      </c>
      <c r="F44" s="181"/>
      <c r="G44" s="180"/>
    </row>
    <row r="45" spans="1:7" ht="12.75" x14ac:dyDescent="0.2">
      <c r="A45" s="189"/>
      <c r="B45" s="121"/>
      <c r="C45" s="180"/>
      <c r="D45" s="180"/>
      <c r="E45" s="180">
        <f t="shared" si="7"/>
        <v>0</v>
      </c>
      <c r="F45" s="181"/>
      <c r="G45" s="198"/>
    </row>
    <row r="46" spans="1:7" ht="12.75" x14ac:dyDescent="0.2">
      <c r="A46" s="183"/>
      <c r="B46" s="200" t="s">
        <v>23</v>
      </c>
      <c r="C46" s="185">
        <f>SUM(C47:C51)</f>
        <v>0</v>
      </c>
      <c r="D46" s="185">
        <f>SUM(D47:D51)</f>
        <v>0</v>
      </c>
      <c r="E46" s="185">
        <f>SUM(E47:E51)</f>
        <v>0</v>
      </c>
      <c r="F46" s="185">
        <f>SUM(F47:F51)</f>
        <v>0</v>
      </c>
      <c r="G46" s="178">
        <f>0</f>
        <v>0</v>
      </c>
    </row>
    <row r="47" spans="1:7" ht="12.75" x14ac:dyDescent="0.2">
      <c r="A47" s="179"/>
      <c r="B47" s="206" t="s">
        <v>311</v>
      </c>
      <c r="C47" s="180"/>
      <c r="D47" s="180"/>
      <c r="E47" s="180">
        <f t="shared" ref="E47:E51" si="8">SUM(C47:D47)</f>
        <v>0</v>
      </c>
      <c r="F47" s="181"/>
      <c r="G47" s="180"/>
    </row>
    <row r="48" spans="1:7" ht="12.75" x14ac:dyDescent="0.2">
      <c r="A48" s="114" t="s">
        <v>24</v>
      </c>
      <c r="B48" s="116" t="s">
        <v>25</v>
      </c>
      <c r="C48" s="180"/>
      <c r="D48" s="180"/>
      <c r="E48" s="180">
        <f t="shared" si="8"/>
        <v>0</v>
      </c>
      <c r="F48" s="181"/>
      <c r="G48" s="180"/>
    </row>
    <row r="49" spans="1:7" ht="12.75" x14ac:dyDescent="0.2">
      <c r="A49" s="114" t="s">
        <v>26</v>
      </c>
      <c r="B49" s="116" t="s">
        <v>174</v>
      </c>
      <c r="C49" s="180"/>
      <c r="D49" s="180"/>
      <c r="E49" s="180">
        <f t="shared" si="8"/>
        <v>0</v>
      </c>
      <c r="F49" s="181"/>
      <c r="G49" s="180"/>
    </row>
    <row r="50" spans="1:7" ht="12.75" x14ac:dyDescent="0.2">
      <c r="A50" s="114" t="s">
        <v>27</v>
      </c>
      <c r="B50" s="116" t="s">
        <v>312</v>
      </c>
      <c r="C50" s="180"/>
      <c r="D50" s="180"/>
      <c r="E50" s="180">
        <f t="shared" si="8"/>
        <v>0</v>
      </c>
      <c r="F50" s="181"/>
      <c r="G50" s="180"/>
    </row>
    <row r="51" spans="1:7" ht="12.75" x14ac:dyDescent="0.2">
      <c r="A51" s="114" t="s">
        <v>28</v>
      </c>
      <c r="B51" s="116" t="s">
        <v>313</v>
      </c>
      <c r="C51" s="180"/>
      <c r="D51" s="180"/>
      <c r="E51" s="180">
        <f t="shared" si="8"/>
        <v>0</v>
      </c>
      <c r="F51" s="181"/>
      <c r="G51" s="180"/>
    </row>
    <row r="52" spans="1:7" ht="12.75" x14ac:dyDescent="0.2">
      <c r="A52" s="207"/>
      <c r="B52" s="184" t="s">
        <v>29</v>
      </c>
      <c r="C52" s="185">
        <f>C46+C43+C40+C36+C33+C26+C20+C14+C2</f>
        <v>0</v>
      </c>
      <c r="D52" s="185">
        <f>D46+D43+D40+D36+D33+D26+D20+D14+D2</f>
        <v>0</v>
      </c>
      <c r="E52" s="185">
        <f>E46+E43+E40+E36+E33+E26+E20+E14+E2</f>
        <v>0</v>
      </c>
      <c r="F52" s="185">
        <f>F46+F43+F40+F36+F33+F26+F20+F14+F2</f>
        <v>0</v>
      </c>
      <c r="G52" s="178">
        <f>G46+G43+G40+G36+G33+G26+G20+G14+G2</f>
        <v>0</v>
      </c>
    </row>
    <row r="53" spans="1:7" ht="36.75" x14ac:dyDescent="0.2">
      <c r="A53" s="195"/>
      <c r="B53" s="125" t="s">
        <v>314</v>
      </c>
      <c r="C53" s="180"/>
      <c r="D53" s="180"/>
      <c r="E53" s="180">
        <f t="shared" ref="E53:E54" si="9">SUM(C53:D53)</f>
        <v>0</v>
      </c>
      <c r="F53" s="181"/>
      <c r="G53" s="180"/>
    </row>
    <row r="54" spans="1:7" ht="60.75" x14ac:dyDescent="0.2">
      <c r="A54" s="208"/>
      <c r="B54" s="126" t="s">
        <v>315</v>
      </c>
      <c r="C54" s="180"/>
      <c r="D54" s="180"/>
      <c r="E54" s="180">
        <f t="shared" si="9"/>
        <v>0</v>
      </c>
      <c r="F54" s="181">
        <v>0</v>
      </c>
      <c r="G54" s="180"/>
    </row>
    <row r="55" spans="1:7" ht="12.75" x14ac:dyDescent="0.2">
      <c r="A55" s="248"/>
      <c r="B55" s="248" t="s">
        <v>32</v>
      </c>
      <c r="C55" s="249">
        <f>C52+C53+C54</f>
        <v>0</v>
      </c>
      <c r="D55" s="249">
        <f>D52+D53+D54</f>
        <v>0</v>
      </c>
      <c r="E55" s="249">
        <f>E52+E53+E54</f>
        <v>0</v>
      </c>
      <c r="F55" s="249">
        <f>F52+F53+F54</f>
        <v>0</v>
      </c>
      <c r="G55" s="250">
        <f>G52+G53+G54</f>
        <v>0</v>
      </c>
    </row>
    <row r="56" spans="1:7" s="247" customFormat="1" ht="12.75" x14ac:dyDescent="0.2">
      <c r="A56" s="253"/>
      <c r="B56" s="253"/>
      <c r="C56" s="254"/>
      <c r="D56" s="254"/>
      <c r="E56" s="254"/>
      <c r="F56" s="254"/>
      <c r="G56" s="254"/>
    </row>
    <row r="57" spans="1:7" s="247" customFormat="1" ht="12.75" x14ac:dyDescent="0.2">
      <c r="A57" s="246"/>
      <c r="B57" s="251" t="s">
        <v>316</v>
      </c>
      <c r="C57" s="252"/>
      <c r="D57" s="252"/>
      <c r="E57" s="252"/>
      <c r="F57" s="252"/>
      <c r="G57" s="252"/>
    </row>
    <row r="58" spans="1:7" s="56" customFormat="1" x14ac:dyDescent="0.2">
      <c r="A58" s="209">
        <f t="shared" ref="A58:G58" si="10">A2</f>
        <v>0</v>
      </c>
      <c r="B58" s="210" t="str">
        <f t="shared" si="10"/>
        <v>1. Droits artistiques</v>
      </c>
      <c r="C58" s="211">
        <f t="shared" si="10"/>
        <v>0</v>
      </c>
      <c r="D58" s="211">
        <f t="shared" si="10"/>
        <v>0</v>
      </c>
      <c r="E58" s="211">
        <f t="shared" si="10"/>
        <v>0</v>
      </c>
      <c r="F58" s="211">
        <f t="shared" si="10"/>
        <v>0</v>
      </c>
      <c r="G58" s="211">
        <f t="shared" si="10"/>
        <v>0</v>
      </c>
    </row>
    <row r="59" spans="1:7" s="56" customFormat="1" x14ac:dyDescent="0.2">
      <c r="A59" s="209">
        <f t="shared" ref="A59:G59" si="11">A14</f>
        <v>0</v>
      </c>
      <c r="B59" s="210" t="str">
        <f t="shared" si="11"/>
        <v>2. Personnel</v>
      </c>
      <c r="C59" s="211">
        <f t="shared" si="11"/>
        <v>0</v>
      </c>
      <c r="D59" s="211">
        <f t="shared" si="11"/>
        <v>0</v>
      </c>
      <c r="E59" s="211">
        <f t="shared" si="11"/>
        <v>0</v>
      </c>
      <c r="F59" s="211">
        <f t="shared" si="11"/>
        <v>0</v>
      </c>
      <c r="G59" s="211">
        <f t="shared" si="11"/>
        <v>0</v>
      </c>
    </row>
    <row r="60" spans="1:7" s="56" customFormat="1" x14ac:dyDescent="0.2">
      <c r="A60" s="209">
        <f t="shared" ref="A60:G60" si="12">A20</f>
        <v>0</v>
      </c>
      <c r="B60" s="210" t="str">
        <f t="shared" si="12"/>
        <v>3. Equipe artistique</v>
      </c>
      <c r="C60" s="211">
        <f t="shared" si="12"/>
        <v>0</v>
      </c>
      <c r="D60" s="211">
        <f t="shared" si="12"/>
        <v>0</v>
      </c>
      <c r="E60" s="211">
        <f t="shared" si="12"/>
        <v>0</v>
      </c>
      <c r="F60" s="211">
        <f t="shared" si="12"/>
        <v>0</v>
      </c>
      <c r="G60" s="211">
        <f t="shared" si="12"/>
        <v>0</v>
      </c>
    </row>
    <row r="61" spans="1:7" x14ac:dyDescent="0.2">
      <c r="A61" s="209">
        <f t="shared" ref="A61:G61" si="13">A26</f>
        <v>0</v>
      </c>
      <c r="B61" s="210" t="str">
        <f t="shared" si="13"/>
        <v>4. Charges Sociales et fiscales</v>
      </c>
      <c r="C61" s="211">
        <f t="shared" si="13"/>
        <v>0</v>
      </c>
      <c r="D61" s="211">
        <f t="shared" si="13"/>
        <v>0</v>
      </c>
      <c r="E61" s="211">
        <f t="shared" si="13"/>
        <v>0</v>
      </c>
      <c r="F61" s="211">
        <f t="shared" si="13"/>
        <v>0</v>
      </c>
      <c r="G61" s="211">
        <f t="shared" si="13"/>
        <v>0</v>
      </c>
    </row>
    <row r="62" spans="1:7" x14ac:dyDescent="0.2">
      <c r="A62" s="209">
        <f t="shared" ref="A62:G62" si="14">A33</f>
        <v>0</v>
      </c>
      <c r="B62" s="210" t="str">
        <f t="shared" si="14"/>
        <v>5. Décors-Costumes-Maquillage-Coiffure</v>
      </c>
      <c r="C62" s="211">
        <f t="shared" si="14"/>
        <v>0</v>
      </c>
      <c r="D62" s="211">
        <f t="shared" si="14"/>
        <v>0</v>
      </c>
      <c r="E62" s="211">
        <f t="shared" si="14"/>
        <v>0</v>
      </c>
      <c r="F62" s="211">
        <f t="shared" si="14"/>
        <v>0</v>
      </c>
      <c r="G62" s="211">
        <f t="shared" si="14"/>
        <v>0</v>
      </c>
    </row>
    <row r="63" spans="1:7" x14ac:dyDescent="0.2">
      <c r="A63" s="209">
        <f t="shared" ref="A63:G63" si="15">A36</f>
        <v>0</v>
      </c>
      <c r="B63" s="210" t="str">
        <f t="shared" si="15"/>
        <v>6. Transports, défraiements, régie</v>
      </c>
      <c r="C63" s="211">
        <f t="shared" si="15"/>
        <v>0</v>
      </c>
      <c r="D63" s="211">
        <f t="shared" si="15"/>
        <v>0</v>
      </c>
      <c r="E63" s="211">
        <f t="shared" si="15"/>
        <v>0</v>
      </c>
      <c r="F63" s="211">
        <f t="shared" si="15"/>
        <v>0</v>
      </c>
      <c r="G63" s="211">
        <f t="shared" si="15"/>
        <v>0</v>
      </c>
    </row>
    <row r="64" spans="1:7" x14ac:dyDescent="0.2">
      <c r="A64" s="209">
        <f t="shared" ref="A64:G64" si="16">A40</f>
        <v>0</v>
      </c>
      <c r="B64" s="210" t="str">
        <f t="shared" si="16"/>
        <v>7. Moyens techniques</v>
      </c>
      <c r="C64" s="211">
        <f t="shared" si="16"/>
        <v>0</v>
      </c>
      <c r="D64" s="211">
        <f t="shared" si="16"/>
        <v>0</v>
      </c>
      <c r="E64" s="211">
        <f t="shared" si="16"/>
        <v>0</v>
      </c>
      <c r="F64" s="211">
        <f t="shared" si="16"/>
        <v>0</v>
      </c>
      <c r="G64" s="211">
        <f t="shared" si="16"/>
        <v>0</v>
      </c>
    </row>
    <row r="65" spans="1:7" x14ac:dyDescent="0.2">
      <c r="A65" s="209">
        <f t="shared" ref="A65:G65" si="17">A43</f>
        <v>0</v>
      </c>
      <c r="B65" s="210" t="str">
        <f t="shared" si="17"/>
        <v>8. Postproduction image et son</v>
      </c>
      <c r="C65" s="211">
        <f t="shared" si="17"/>
        <v>0</v>
      </c>
      <c r="D65" s="211">
        <f t="shared" si="17"/>
        <v>0</v>
      </c>
      <c r="E65" s="211">
        <f t="shared" si="17"/>
        <v>0</v>
      </c>
      <c r="F65" s="211">
        <f t="shared" si="17"/>
        <v>0</v>
      </c>
      <c r="G65" s="211">
        <f t="shared" si="17"/>
        <v>0</v>
      </c>
    </row>
    <row r="66" spans="1:7" x14ac:dyDescent="0.2">
      <c r="A66" s="209">
        <f t="shared" ref="A66:G66" si="18">A46</f>
        <v>0</v>
      </c>
      <c r="B66" s="210" t="str">
        <f t="shared" si="18"/>
        <v>9. Assurances et divers</v>
      </c>
      <c r="C66" s="211">
        <f t="shared" si="18"/>
        <v>0</v>
      </c>
      <c r="D66" s="211">
        <f t="shared" si="18"/>
        <v>0</v>
      </c>
      <c r="E66" s="211">
        <f t="shared" si="18"/>
        <v>0</v>
      </c>
      <c r="F66" s="211">
        <f t="shared" si="18"/>
        <v>0</v>
      </c>
      <c r="G66" s="211">
        <f t="shared" si="18"/>
        <v>0</v>
      </c>
    </row>
    <row r="67" spans="1:7" x14ac:dyDescent="0.2">
      <c r="A67" s="209"/>
      <c r="B67" s="210" t="s">
        <v>295</v>
      </c>
      <c r="C67" s="212">
        <f t="shared" ref="C67:G68" si="19">C53</f>
        <v>0</v>
      </c>
      <c r="D67" s="212">
        <f t="shared" si="19"/>
        <v>0</v>
      </c>
      <c r="E67" s="212">
        <f t="shared" si="19"/>
        <v>0</v>
      </c>
      <c r="F67" s="212">
        <f t="shared" si="19"/>
        <v>0</v>
      </c>
      <c r="G67" s="212">
        <f t="shared" si="19"/>
        <v>0</v>
      </c>
    </row>
    <row r="68" spans="1:7" x14ac:dyDescent="0.2">
      <c r="A68" s="209"/>
      <c r="B68" s="210" t="s">
        <v>31</v>
      </c>
      <c r="C68" s="212">
        <f t="shared" si="19"/>
        <v>0</v>
      </c>
      <c r="D68" s="212">
        <f t="shared" si="19"/>
        <v>0</v>
      </c>
      <c r="E68" s="212">
        <f t="shared" si="19"/>
        <v>0</v>
      </c>
      <c r="F68" s="212">
        <f t="shared" si="19"/>
        <v>0</v>
      </c>
      <c r="G68" s="212">
        <f t="shared" si="19"/>
        <v>0</v>
      </c>
    </row>
    <row r="69" spans="1:7" x14ac:dyDescent="0.2">
      <c r="A69" s="209"/>
      <c r="B69" s="210" t="s">
        <v>32</v>
      </c>
      <c r="C69" s="211">
        <f>SUM(C58:C68)</f>
        <v>0</v>
      </c>
      <c r="D69" s="211">
        <f t="shared" ref="D69:G69" si="20">SUM(D58:D68)</f>
        <v>0</v>
      </c>
      <c r="E69" s="211">
        <f t="shared" si="20"/>
        <v>0</v>
      </c>
      <c r="F69" s="211">
        <f t="shared" si="20"/>
        <v>0</v>
      </c>
      <c r="G69" s="211">
        <f t="shared" si="20"/>
        <v>0</v>
      </c>
    </row>
    <row r="70" spans="1:7" x14ac:dyDescent="0.2">
      <c r="A70" s="57"/>
      <c r="B70" s="213"/>
      <c r="C70" s="213" t="e">
        <f>C69/E69</f>
        <v>#DIV/0!</v>
      </c>
      <c r="D70" s="213" t="e">
        <f>D69/E69</f>
        <v>#DIV/0!</v>
      </c>
      <c r="E70" s="213"/>
      <c r="F70" s="214" t="e">
        <f>F69/D69</f>
        <v>#DIV/0!</v>
      </c>
      <c r="G70" s="214" t="e">
        <f>G69/E69</f>
        <v>#DIV/0!</v>
      </c>
    </row>
  </sheetData>
  <sheetProtection formatCells="0" formatColumns="0" formatRows="0" selectLockedCells="1"/>
  <printOptions horizontalCentered="1" verticalCentered="1"/>
  <pageMargins left="0.25" right="0.25" top="0.75" bottom="0.75" header="0.3" footer="0.3"/>
  <pageSetup paperSize="9" scale="91" fitToHeight="0" orientation="landscape" r:id="rId1"/>
  <headerFooter alignWithMargins="0">
    <oddHeader xml:space="preserve">&amp;C </oddHeader>
    <oddFooter>&amp;CRégion Occitanie&amp;R&amp;A</oddFooter>
  </headerFooter>
  <rowBreaks count="1" manualBreakCount="1">
    <brk id="32"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27"/>
  <sheetViews>
    <sheetView showGridLines="0" zoomScaleNormal="100" zoomScaleSheetLayoutView="90" workbookViewId="0">
      <pane ySplit="1" topLeftCell="A2" activePane="bottomLeft" state="frozen"/>
      <selection pane="bottomLeft" activeCell="J18" sqref="J18"/>
    </sheetView>
  </sheetViews>
  <sheetFormatPr baseColWidth="10" defaultColWidth="12" defaultRowHeight="12" x14ac:dyDescent="0.2"/>
  <cols>
    <col min="1" max="1" width="46" style="6" customWidth="1"/>
    <col min="2" max="2" width="52" style="6" customWidth="1"/>
    <col min="3" max="3" width="17.33203125" style="7" customWidth="1"/>
    <col min="4" max="4" width="22.33203125" style="6" customWidth="1"/>
    <col min="5" max="5" width="14.6640625" style="65" customWidth="1"/>
    <col min="6" max="6" width="8.6640625" style="6" customWidth="1"/>
    <col min="7" max="16384" width="12" style="6"/>
  </cols>
  <sheetData>
    <row r="1" spans="1:5" ht="42" customHeight="1" x14ac:dyDescent="0.2">
      <c r="A1" s="269" t="s">
        <v>326</v>
      </c>
      <c r="B1" s="266" t="str">
        <f>UPPER('1_TITRE'!B2)</f>
        <v>TITRE</v>
      </c>
      <c r="C1" s="267" t="s">
        <v>34</v>
      </c>
      <c r="D1" s="266" t="s">
        <v>186</v>
      </c>
      <c r="E1" s="266" t="s">
        <v>194</v>
      </c>
    </row>
    <row r="2" spans="1:5" ht="15" x14ac:dyDescent="0.2">
      <c r="A2" s="215" t="s">
        <v>35</v>
      </c>
      <c r="B2" s="216"/>
      <c r="C2" s="28">
        <f>SUM(C3:C10)</f>
        <v>0</v>
      </c>
      <c r="D2" s="217"/>
      <c r="E2" s="218"/>
    </row>
    <row r="3" spans="1:5" x14ac:dyDescent="0.2">
      <c r="A3" s="8" t="s">
        <v>36</v>
      </c>
      <c r="B3" s="60">
        <f>'[3]2_PROD'!B8</f>
        <v>0</v>
      </c>
      <c r="C3" s="10"/>
      <c r="D3" s="9"/>
      <c r="E3" s="61"/>
    </row>
    <row r="4" spans="1:5" x14ac:dyDescent="0.2">
      <c r="A4" s="8" t="s">
        <v>75</v>
      </c>
      <c r="B4" s="9"/>
      <c r="C4" s="10"/>
      <c r="D4" s="9"/>
      <c r="E4" s="61"/>
    </row>
    <row r="5" spans="1:5" x14ac:dyDescent="0.2">
      <c r="A5" s="8" t="s">
        <v>37</v>
      </c>
      <c r="B5" s="11"/>
      <c r="C5" s="10"/>
      <c r="D5" s="11"/>
      <c r="E5" s="61"/>
    </row>
    <row r="6" spans="1:5" x14ac:dyDescent="0.2">
      <c r="A6" s="8" t="s">
        <v>73</v>
      </c>
      <c r="B6" s="11"/>
      <c r="C6" s="10"/>
      <c r="D6" s="11"/>
      <c r="E6" s="61"/>
    </row>
    <row r="7" spans="1:5" x14ac:dyDescent="0.2">
      <c r="A7" s="8" t="s">
        <v>38</v>
      </c>
      <c r="B7" s="9"/>
      <c r="C7" s="10"/>
      <c r="D7" s="9"/>
      <c r="E7" s="61"/>
    </row>
    <row r="8" spans="1:5" x14ac:dyDescent="0.2">
      <c r="A8" s="8" t="s">
        <v>39</v>
      </c>
      <c r="B8" s="9"/>
      <c r="C8" s="10"/>
      <c r="D8" s="9"/>
      <c r="E8" s="61"/>
    </row>
    <row r="9" spans="1:5" x14ac:dyDescent="0.2">
      <c r="A9" s="8" t="s">
        <v>89</v>
      </c>
      <c r="B9" s="9"/>
      <c r="C9" s="10"/>
      <c r="D9" s="9"/>
      <c r="E9" s="61"/>
    </row>
    <row r="10" spans="1:5" x14ac:dyDescent="0.2">
      <c r="A10" s="8"/>
      <c r="B10" s="9"/>
      <c r="C10" s="10"/>
      <c r="D10" s="9"/>
      <c r="E10" s="61"/>
    </row>
    <row r="11" spans="1:5" ht="15" x14ac:dyDescent="0.2">
      <c r="A11" s="215" t="s">
        <v>40</v>
      </c>
      <c r="B11" s="219"/>
      <c r="C11" s="28">
        <f>SUM(C12:C19)</f>
        <v>0</v>
      </c>
      <c r="D11" s="220"/>
      <c r="E11" s="221"/>
    </row>
    <row r="12" spans="1:5" x14ac:dyDescent="0.2">
      <c r="A12" s="8" t="s">
        <v>36</v>
      </c>
      <c r="B12" s="9"/>
      <c r="C12" s="10"/>
      <c r="D12" s="9"/>
      <c r="E12" s="61"/>
    </row>
    <row r="13" spans="1:5" x14ac:dyDescent="0.2">
      <c r="A13" s="8" t="s">
        <v>75</v>
      </c>
      <c r="B13" s="9"/>
      <c r="C13" s="10"/>
      <c r="D13" s="9"/>
      <c r="E13" s="61"/>
    </row>
    <row r="14" spans="1:5" x14ac:dyDescent="0.2">
      <c r="A14" s="8" t="s">
        <v>164</v>
      </c>
      <c r="B14" s="9"/>
      <c r="C14" s="10"/>
      <c r="D14" s="9"/>
      <c r="E14" s="61"/>
    </row>
    <row r="15" spans="1:5" x14ac:dyDescent="0.2">
      <c r="A15" s="8" t="s">
        <v>163</v>
      </c>
      <c r="B15" s="9"/>
      <c r="C15" s="10"/>
      <c r="D15" s="9"/>
      <c r="E15" s="61"/>
    </row>
    <row r="16" spans="1:5" x14ac:dyDescent="0.2">
      <c r="A16" s="8" t="s">
        <v>38</v>
      </c>
      <c r="B16" s="9"/>
      <c r="C16" s="10"/>
      <c r="D16" s="9"/>
      <c r="E16" s="61"/>
    </row>
    <row r="17" spans="1:5" x14ac:dyDescent="0.2">
      <c r="A17" s="8" t="s">
        <v>39</v>
      </c>
      <c r="B17" s="9"/>
      <c r="C17" s="10"/>
      <c r="D17" s="9"/>
      <c r="E17" s="61"/>
    </row>
    <row r="18" spans="1:5" x14ac:dyDescent="0.2">
      <c r="A18" s="8" t="s">
        <v>89</v>
      </c>
      <c r="B18" s="9"/>
      <c r="C18" s="10"/>
      <c r="D18" s="9"/>
      <c r="E18" s="61"/>
    </row>
    <row r="19" spans="1:5" x14ac:dyDescent="0.2">
      <c r="A19" s="12"/>
      <c r="B19" s="13"/>
      <c r="C19" s="14"/>
      <c r="D19" s="13"/>
      <c r="E19" s="63"/>
    </row>
    <row r="20" spans="1:5" ht="15" x14ac:dyDescent="0.2">
      <c r="A20" s="215" t="s">
        <v>305</v>
      </c>
      <c r="B20" s="219"/>
      <c r="C20" s="28">
        <f>C21+C22+C23</f>
        <v>0</v>
      </c>
      <c r="D20" s="220"/>
      <c r="E20" s="222"/>
    </row>
    <row r="21" spans="1:5" x14ac:dyDescent="0.2">
      <c r="A21" s="8" t="s">
        <v>36</v>
      </c>
      <c r="B21" s="9"/>
      <c r="C21" s="10"/>
      <c r="D21" s="9"/>
      <c r="E21" s="61"/>
    </row>
    <row r="22" spans="1:5" x14ac:dyDescent="0.2">
      <c r="A22" s="8" t="s">
        <v>75</v>
      </c>
      <c r="B22" s="9"/>
      <c r="C22" s="10"/>
      <c r="D22" s="9"/>
      <c r="E22" s="61"/>
    </row>
    <row r="23" spans="1:5" x14ac:dyDescent="0.2">
      <c r="A23" s="8" t="s">
        <v>41</v>
      </c>
      <c r="B23" s="9"/>
      <c r="C23" s="10"/>
      <c r="D23" s="9"/>
      <c r="E23" s="61"/>
    </row>
    <row r="24" spans="1:5" ht="15" x14ac:dyDescent="0.2">
      <c r="A24" s="215" t="s">
        <v>306</v>
      </c>
      <c r="B24" s="219"/>
      <c r="C24" s="28">
        <f>C25+C26+C27</f>
        <v>0</v>
      </c>
      <c r="D24" s="220"/>
      <c r="E24" s="221"/>
    </row>
    <row r="25" spans="1:5" x14ac:dyDescent="0.2">
      <c r="A25" s="8" t="s">
        <v>36</v>
      </c>
      <c r="B25" s="9"/>
      <c r="C25" s="10"/>
      <c r="D25" s="9"/>
      <c r="E25" s="61"/>
    </row>
    <row r="26" spans="1:5" x14ac:dyDescent="0.2">
      <c r="A26" s="8" t="s">
        <v>75</v>
      </c>
      <c r="B26" s="9"/>
      <c r="C26" s="10"/>
      <c r="D26" s="9"/>
      <c r="E26" s="61"/>
    </row>
    <row r="27" spans="1:5" x14ac:dyDescent="0.2">
      <c r="A27" s="8" t="s">
        <v>41</v>
      </c>
      <c r="B27" s="9"/>
      <c r="C27" s="10"/>
      <c r="D27" s="9"/>
      <c r="E27" s="61"/>
    </row>
    <row r="28" spans="1:5" ht="15" x14ac:dyDescent="0.2">
      <c r="A28" s="215" t="s">
        <v>307</v>
      </c>
      <c r="B28" s="219"/>
      <c r="C28" s="28">
        <f>C29+C30+C31</f>
        <v>0</v>
      </c>
      <c r="D28" s="220"/>
      <c r="E28" s="221"/>
    </row>
    <row r="29" spans="1:5" x14ac:dyDescent="0.2">
      <c r="A29" s="8" t="s">
        <v>36</v>
      </c>
      <c r="B29" s="9"/>
      <c r="C29" s="10"/>
      <c r="D29" s="9"/>
      <c r="E29" s="61"/>
    </row>
    <row r="30" spans="1:5" x14ac:dyDescent="0.2">
      <c r="A30" s="8" t="s">
        <v>75</v>
      </c>
      <c r="B30" s="9"/>
      <c r="C30" s="10"/>
      <c r="D30" s="9"/>
      <c r="E30" s="61"/>
    </row>
    <row r="31" spans="1:5" x14ac:dyDescent="0.2">
      <c r="A31" s="8" t="s">
        <v>41</v>
      </c>
      <c r="B31" s="9"/>
      <c r="C31" s="10"/>
      <c r="D31" s="9"/>
      <c r="E31" s="61"/>
    </row>
    <row r="32" spans="1:5" ht="15" x14ac:dyDescent="0.2">
      <c r="A32" s="215" t="s">
        <v>42</v>
      </c>
      <c r="B32" s="219"/>
      <c r="C32" s="28">
        <f>SUM(C33:C39)</f>
        <v>0</v>
      </c>
      <c r="D32" s="220"/>
      <c r="E32" s="221"/>
    </row>
    <row r="33" spans="1:5" x14ac:dyDescent="0.2">
      <c r="A33" s="15" t="s">
        <v>76</v>
      </c>
      <c r="B33" s="16"/>
      <c r="C33" s="17"/>
      <c r="D33" s="18"/>
      <c r="E33" s="64"/>
    </row>
    <row r="34" spans="1:5" x14ac:dyDescent="0.2">
      <c r="A34" s="8" t="s">
        <v>74</v>
      </c>
      <c r="B34" s="9"/>
      <c r="C34" s="10"/>
      <c r="D34" s="9"/>
      <c r="E34" s="61"/>
    </row>
    <row r="35" spans="1:5" x14ac:dyDescent="0.2">
      <c r="A35" s="8" t="s">
        <v>84</v>
      </c>
      <c r="B35" s="9"/>
      <c r="C35" s="10"/>
      <c r="D35" s="9"/>
      <c r="E35" s="61"/>
    </row>
    <row r="36" spans="1:5" x14ac:dyDescent="0.2">
      <c r="A36" s="8" t="s">
        <v>85</v>
      </c>
      <c r="B36" s="9"/>
      <c r="C36" s="10"/>
      <c r="D36" s="9"/>
      <c r="E36" s="61"/>
    </row>
    <row r="37" spans="1:5" x14ac:dyDescent="0.2">
      <c r="A37" s="8" t="s">
        <v>86</v>
      </c>
      <c r="B37" s="9"/>
      <c r="C37" s="10"/>
      <c r="D37" s="9"/>
      <c r="E37" s="61"/>
    </row>
    <row r="38" spans="1:5" x14ac:dyDescent="0.2">
      <c r="A38" s="8" t="s">
        <v>79</v>
      </c>
      <c r="B38" s="9"/>
      <c r="C38" s="10"/>
      <c r="D38" s="9"/>
      <c r="E38" s="61"/>
    </row>
    <row r="39" spans="1:5" x14ac:dyDescent="0.2">
      <c r="A39" s="8" t="s">
        <v>115</v>
      </c>
      <c r="B39" s="9"/>
      <c r="C39" s="10"/>
      <c r="D39" s="9"/>
      <c r="E39" s="61"/>
    </row>
    <row r="40" spans="1:5" ht="15" x14ac:dyDescent="0.2">
      <c r="A40" s="223" t="s">
        <v>83</v>
      </c>
      <c r="B40" s="224"/>
      <c r="C40" s="29">
        <f>SUM(C41:C48)</f>
        <v>0</v>
      </c>
      <c r="D40" s="225"/>
      <c r="E40" s="226"/>
    </row>
    <row r="41" spans="1:5" x14ac:dyDescent="0.2">
      <c r="A41" s="20" t="s">
        <v>160</v>
      </c>
      <c r="B41" s="21"/>
      <c r="C41" s="10"/>
      <c r="D41" s="9"/>
      <c r="E41" s="61"/>
    </row>
    <row r="42" spans="1:5" x14ac:dyDescent="0.2">
      <c r="A42" s="20" t="s">
        <v>161</v>
      </c>
      <c r="B42" s="21"/>
      <c r="C42" s="10"/>
      <c r="D42" s="9"/>
      <c r="E42" s="61"/>
    </row>
    <row r="43" spans="1:5" x14ac:dyDescent="0.2">
      <c r="A43" s="20" t="s">
        <v>162</v>
      </c>
      <c r="B43" s="21"/>
      <c r="C43" s="10"/>
      <c r="D43" s="9"/>
      <c r="E43" s="61"/>
    </row>
    <row r="44" spans="1:5" x14ac:dyDescent="0.2">
      <c r="A44" s="20" t="s">
        <v>81</v>
      </c>
      <c r="B44" s="21"/>
      <c r="C44" s="10"/>
      <c r="D44" s="9"/>
      <c r="E44" s="61"/>
    </row>
    <row r="45" spans="1:5" x14ac:dyDescent="0.2">
      <c r="A45" s="20" t="s">
        <v>82</v>
      </c>
      <c r="B45" s="21"/>
      <c r="C45" s="10"/>
      <c r="D45" s="9"/>
      <c r="E45" s="61"/>
    </row>
    <row r="46" spans="1:5" x14ac:dyDescent="0.2">
      <c r="A46" s="20" t="s">
        <v>43</v>
      </c>
      <c r="B46" s="21"/>
      <c r="C46" s="10"/>
      <c r="D46" s="9"/>
      <c r="E46" s="61"/>
    </row>
    <row r="47" spans="1:5" x14ac:dyDescent="0.2">
      <c r="A47" s="20" t="s">
        <v>77</v>
      </c>
      <c r="B47" s="21"/>
      <c r="C47" s="10"/>
      <c r="D47" s="9"/>
      <c r="E47" s="61"/>
    </row>
    <row r="48" spans="1:5" x14ac:dyDescent="0.2">
      <c r="A48" s="68" t="s">
        <v>115</v>
      </c>
      <c r="B48" s="21"/>
      <c r="C48" s="10"/>
      <c r="D48" s="9"/>
      <c r="E48" s="61"/>
    </row>
    <row r="49" spans="1:5" ht="15" x14ac:dyDescent="0.2">
      <c r="A49" s="227" t="s">
        <v>44</v>
      </c>
      <c r="B49" s="228"/>
      <c r="C49" s="30">
        <f>SUM(C50:C54)</f>
        <v>0</v>
      </c>
      <c r="D49" s="220"/>
      <c r="E49" s="221"/>
    </row>
    <row r="50" spans="1:5" x14ac:dyDescent="0.2">
      <c r="B50" s="69" t="s">
        <v>159</v>
      </c>
      <c r="C50" s="22"/>
      <c r="D50" s="18"/>
      <c r="E50" s="64"/>
    </row>
    <row r="51" spans="1:5" x14ac:dyDescent="0.2">
      <c r="A51" s="20" t="s">
        <v>115</v>
      </c>
      <c r="B51" s="9"/>
      <c r="C51" s="22"/>
      <c r="D51" s="9"/>
      <c r="E51" s="61"/>
    </row>
    <row r="52" spans="1:5" x14ac:dyDescent="0.2">
      <c r="A52" s="20" t="s">
        <v>115</v>
      </c>
      <c r="B52" s="9"/>
      <c r="C52" s="22"/>
      <c r="D52" s="9"/>
      <c r="E52" s="61"/>
    </row>
    <row r="53" spans="1:5" x14ac:dyDescent="0.2">
      <c r="A53" s="20" t="s">
        <v>115</v>
      </c>
      <c r="B53" s="9"/>
      <c r="C53" s="22"/>
      <c r="D53" s="9"/>
      <c r="E53" s="61"/>
    </row>
    <row r="54" spans="1:5" x14ac:dyDescent="0.2">
      <c r="A54" s="20" t="s">
        <v>115</v>
      </c>
      <c r="B54" s="9"/>
      <c r="C54" s="25"/>
      <c r="D54" s="13"/>
      <c r="E54" s="63"/>
    </row>
    <row r="55" spans="1:5" ht="15" x14ac:dyDescent="0.2">
      <c r="A55" s="223" t="s">
        <v>45</v>
      </c>
      <c r="B55" s="224"/>
      <c r="C55" s="29">
        <f>SUM(C56:C58)</f>
        <v>0</v>
      </c>
      <c r="D55" s="225"/>
      <c r="E55" s="226"/>
    </row>
    <row r="56" spans="1:5" x14ac:dyDescent="0.2">
      <c r="A56" s="19"/>
      <c r="B56" s="9"/>
      <c r="C56" s="10"/>
      <c r="D56" s="9"/>
      <c r="E56" s="61"/>
    </row>
    <row r="57" spans="1:5" x14ac:dyDescent="0.2">
      <c r="A57" s="19"/>
      <c r="B57" s="9"/>
      <c r="C57" s="10"/>
      <c r="E57" s="61"/>
    </row>
    <row r="58" spans="1:5" x14ac:dyDescent="0.2">
      <c r="A58" s="19"/>
      <c r="B58" s="9"/>
      <c r="C58" s="10"/>
      <c r="E58" s="61"/>
    </row>
    <row r="59" spans="1:5" ht="15" x14ac:dyDescent="0.2">
      <c r="A59" s="229" t="s">
        <v>46</v>
      </c>
      <c r="B59" s="228"/>
      <c r="C59" s="31">
        <f>SUM(C60:C67)</f>
        <v>0</v>
      </c>
      <c r="D59" s="66"/>
      <c r="E59" s="222"/>
    </row>
    <row r="60" spans="1:5" x14ac:dyDescent="0.2">
      <c r="A60" s="8" t="s">
        <v>299</v>
      </c>
      <c r="B60" s="9"/>
      <c r="C60" s="10"/>
      <c r="E60" s="61"/>
    </row>
    <row r="61" spans="1:5" x14ac:dyDescent="0.2">
      <c r="A61" s="8" t="s">
        <v>300</v>
      </c>
      <c r="B61" s="9"/>
      <c r="C61" s="10"/>
      <c r="E61" s="61"/>
    </row>
    <row r="62" spans="1:5" x14ac:dyDescent="0.2">
      <c r="A62" s="8" t="s">
        <v>301</v>
      </c>
      <c r="B62" s="9"/>
      <c r="C62" s="10"/>
      <c r="E62" s="61"/>
    </row>
    <row r="63" spans="1:5" x14ac:dyDescent="0.2">
      <c r="A63" s="8" t="s">
        <v>115</v>
      </c>
      <c r="B63" s="9"/>
      <c r="C63" s="10"/>
      <c r="E63" s="61"/>
    </row>
    <row r="64" spans="1:5" x14ac:dyDescent="0.2">
      <c r="A64" s="8" t="s">
        <v>47</v>
      </c>
      <c r="B64" s="9"/>
      <c r="C64" s="10"/>
      <c r="E64" s="61"/>
    </row>
    <row r="65" spans="1:5" x14ac:dyDescent="0.2">
      <c r="A65" s="8" t="s">
        <v>48</v>
      </c>
      <c r="B65" s="9"/>
      <c r="C65" s="10"/>
      <c r="E65" s="61"/>
    </row>
    <row r="66" spans="1:5" x14ac:dyDescent="0.2">
      <c r="A66" s="8" t="s">
        <v>303</v>
      </c>
      <c r="B66" s="9"/>
      <c r="C66" s="10"/>
      <c r="D66" s="9"/>
      <c r="E66" s="61"/>
    </row>
    <row r="67" spans="1:5" x14ac:dyDescent="0.2">
      <c r="A67" s="8" t="s">
        <v>304</v>
      </c>
      <c r="B67" s="9"/>
      <c r="C67" s="10"/>
      <c r="D67" s="9"/>
      <c r="E67" s="61"/>
    </row>
    <row r="68" spans="1:5" ht="15" x14ac:dyDescent="0.2">
      <c r="A68" s="230" t="s">
        <v>80</v>
      </c>
      <c r="B68" s="58" t="e">
        <f>C68/C101</f>
        <v>#DIV/0!</v>
      </c>
      <c r="C68" s="31">
        <f>C2+C11+C20+C24+C28+C32+C40+C49+C55+C59</f>
        <v>0</v>
      </c>
      <c r="D68" s="220"/>
      <c r="E68" s="222"/>
    </row>
    <row r="69" spans="1:5" ht="15" x14ac:dyDescent="0.2">
      <c r="A69" s="231"/>
      <c r="C69" s="22"/>
      <c r="D69" s="9"/>
    </row>
    <row r="70" spans="1:5" ht="15" x14ac:dyDescent="0.25">
      <c r="A70" s="215" t="s">
        <v>49</v>
      </c>
      <c r="B70" s="232"/>
      <c r="C70" s="32"/>
      <c r="D70" s="9"/>
      <c r="E70" s="233"/>
    </row>
    <row r="71" spans="1:5" x14ac:dyDescent="0.2">
      <c r="A71" s="8" t="s">
        <v>50</v>
      </c>
      <c r="B71" s="9"/>
      <c r="C71" s="10"/>
      <c r="D71" s="9"/>
      <c r="E71" s="62"/>
    </row>
    <row r="72" spans="1:5" x14ac:dyDescent="0.2">
      <c r="A72" s="8" t="s">
        <v>51</v>
      </c>
      <c r="B72" s="9"/>
      <c r="C72" s="10"/>
      <c r="D72" s="9"/>
      <c r="E72" s="61"/>
    </row>
    <row r="73" spans="1:5" x14ac:dyDescent="0.2">
      <c r="A73" s="8" t="s">
        <v>52</v>
      </c>
      <c r="B73" s="9"/>
      <c r="C73" s="10"/>
      <c r="D73" s="9"/>
      <c r="E73" s="61"/>
    </row>
    <row r="74" spans="1:5" x14ac:dyDescent="0.2">
      <c r="A74" s="8" t="s">
        <v>78</v>
      </c>
      <c r="B74" s="9"/>
      <c r="C74" s="10"/>
      <c r="D74" s="9"/>
      <c r="E74" s="61"/>
    </row>
    <row r="75" spans="1:5" x14ac:dyDescent="0.2">
      <c r="A75" s="8" t="s">
        <v>302</v>
      </c>
      <c r="B75" s="9"/>
      <c r="C75" s="10"/>
      <c r="D75" s="9"/>
      <c r="E75" s="61"/>
    </row>
    <row r="76" spans="1:5" x14ac:dyDescent="0.2">
      <c r="A76" s="8" t="s">
        <v>46</v>
      </c>
      <c r="B76" s="9"/>
      <c r="C76" s="10"/>
      <c r="D76" s="9"/>
      <c r="E76" s="61"/>
    </row>
    <row r="77" spans="1:5" x14ac:dyDescent="0.2">
      <c r="A77" s="8" t="s">
        <v>115</v>
      </c>
      <c r="B77" s="9"/>
      <c r="C77" s="10"/>
      <c r="D77" s="9"/>
      <c r="E77" s="61"/>
    </row>
    <row r="78" spans="1:5" x14ac:dyDescent="0.2">
      <c r="A78" s="234" t="s">
        <v>115</v>
      </c>
      <c r="B78" s="23"/>
      <c r="C78" s="25"/>
      <c r="D78" s="9"/>
      <c r="E78" s="61"/>
    </row>
    <row r="79" spans="1:5" x14ac:dyDescent="0.2">
      <c r="A79" s="235" t="s">
        <v>53</v>
      </c>
      <c r="B79" s="236"/>
      <c r="C79" s="33">
        <f>SUM(C71:C78)</f>
        <v>0</v>
      </c>
      <c r="D79" s="228"/>
      <c r="E79" s="222"/>
    </row>
    <row r="80" spans="1:5" s="24" customFormat="1" ht="15" x14ac:dyDescent="0.25">
      <c r="A80" s="8" t="s">
        <v>54</v>
      </c>
      <c r="B80" s="9"/>
      <c r="C80" s="10"/>
      <c r="D80" s="9"/>
      <c r="E80" s="61"/>
    </row>
    <row r="81" spans="1:5" x14ac:dyDescent="0.2">
      <c r="A81" s="8" t="s">
        <v>51</v>
      </c>
      <c r="B81" s="9"/>
      <c r="C81" s="10"/>
      <c r="D81" s="9"/>
      <c r="E81" s="61"/>
    </row>
    <row r="82" spans="1:5" x14ac:dyDescent="0.2">
      <c r="A82" s="8" t="s">
        <v>52</v>
      </c>
      <c r="B82" s="9"/>
      <c r="C82" s="10"/>
      <c r="D82" s="9"/>
      <c r="E82" s="61"/>
    </row>
    <row r="83" spans="1:5" x14ac:dyDescent="0.2">
      <c r="A83" s="8" t="s">
        <v>78</v>
      </c>
      <c r="B83" s="9"/>
      <c r="C83" s="10"/>
      <c r="D83" s="9"/>
      <c r="E83" s="61"/>
    </row>
    <row r="84" spans="1:5" x14ac:dyDescent="0.2">
      <c r="A84" s="8" t="s">
        <v>302</v>
      </c>
      <c r="B84" s="9"/>
      <c r="C84" s="10"/>
      <c r="D84" s="9"/>
      <c r="E84" s="61"/>
    </row>
    <row r="85" spans="1:5" x14ac:dyDescent="0.2">
      <c r="A85" s="8" t="s">
        <v>46</v>
      </c>
      <c r="B85" s="9"/>
      <c r="C85" s="10"/>
      <c r="D85" s="9"/>
      <c r="E85" s="61"/>
    </row>
    <row r="86" spans="1:5" x14ac:dyDescent="0.2">
      <c r="A86" s="234" t="s">
        <v>115</v>
      </c>
      <c r="B86" s="9"/>
      <c r="C86" s="10"/>
      <c r="D86" s="9"/>
      <c r="E86" s="61"/>
    </row>
    <row r="87" spans="1:5" x14ac:dyDescent="0.2">
      <c r="A87" s="234" t="s">
        <v>115</v>
      </c>
      <c r="B87" s="9"/>
      <c r="C87" s="10"/>
      <c r="D87" s="9"/>
      <c r="E87" s="61"/>
    </row>
    <row r="88" spans="1:5" x14ac:dyDescent="0.2">
      <c r="A88" s="235" t="s">
        <v>55</v>
      </c>
      <c r="B88" s="236"/>
      <c r="C88" s="33">
        <f>SUM(C80:C87)</f>
        <v>0</v>
      </c>
      <c r="D88" s="228"/>
      <c r="E88" s="222"/>
    </row>
    <row r="89" spans="1:5" x14ac:dyDescent="0.2">
      <c r="A89" s="8" t="s">
        <v>56</v>
      </c>
      <c r="B89" s="9"/>
      <c r="C89" s="10"/>
      <c r="D89" s="9"/>
      <c r="E89" s="61"/>
    </row>
    <row r="90" spans="1:5" x14ac:dyDescent="0.2">
      <c r="A90" s="8" t="s">
        <v>51</v>
      </c>
      <c r="B90" s="9"/>
      <c r="C90" s="10"/>
      <c r="D90" s="9"/>
      <c r="E90" s="61"/>
    </row>
    <row r="91" spans="1:5" x14ac:dyDescent="0.2">
      <c r="A91" s="8" t="s">
        <v>52</v>
      </c>
      <c r="B91" s="9"/>
      <c r="C91" s="10"/>
      <c r="D91" s="9"/>
      <c r="E91" s="61"/>
    </row>
    <row r="92" spans="1:5" x14ac:dyDescent="0.2">
      <c r="A92" s="8" t="s">
        <v>78</v>
      </c>
      <c r="B92" s="9"/>
      <c r="C92" s="10"/>
      <c r="D92" s="9"/>
      <c r="E92" s="61"/>
    </row>
    <row r="93" spans="1:5" x14ac:dyDescent="0.2">
      <c r="A93" s="8" t="s">
        <v>302</v>
      </c>
      <c r="B93" s="9"/>
      <c r="C93" s="10"/>
      <c r="D93" s="9"/>
      <c r="E93" s="61"/>
    </row>
    <row r="94" spans="1:5" x14ac:dyDescent="0.2">
      <c r="A94" s="8" t="s">
        <v>46</v>
      </c>
      <c r="B94" s="9"/>
      <c r="C94" s="10"/>
      <c r="D94" s="9"/>
      <c r="E94" s="61"/>
    </row>
    <row r="95" spans="1:5" x14ac:dyDescent="0.2">
      <c r="A95" s="234" t="s">
        <v>115</v>
      </c>
      <c r="B95" s="9"/>
      <c r="C95" s="10"/>
      <c r="D95" s="9"/>
      <c r="E95" s="61"/>
    </row>
    <row r="96" spans="1:5" x14ac:dyDescent="0.2">
      <c r="A96" s="234" t="s">
        <v>115</v>
      </c>
      <c r="B96" s="9"/>
      <c r="C96" s="10"/>
      <c r="D96" s="9"/>
      <c r="E96" s="61"/>
    </row>
    <row r="97" spans="1:5" x14ac:dyDescent="0.2">
      <c r="A97" s="235" t="s">
        <v>57</v>
      </c>
      <c r="B97" s="236"/>
      <c r="C97" s="33">
        <f>SUM(C89:C96)</f>
        <v>0</v>
      </c>
      <c r="D97" s="228"/>
      <c r="E97" s="222"/>
    </row>
    <row r="98" spans="1:5" x14ac:dyDescent="0.2">
      <c r="A98" s="26"/>
      <c r="C98" s="22"/>
    </row>
    <row r="99" spans="1:5" ht="15" x14ac:dyDescent="0.25">
      <c r="A99" s="229" t="s">
        <v>58</v>
      </c>
      <c r="B99" s="53" t="e">
        <f>C99/C101</f>
        <v>#DIV/0!</v>
      </c>
      <c r="C99" s="34">
        <f>C79+C88+C97</f>
        <v>0</v>
      </c>
      <c r="D99" s="237"/>
      <c r="E99" s="238"/>
    </row>
    <row r="100" spans="1:5" ht="15" x14ac:dyDescent="0.25">
      <c r="A100" s="239"/>
      <c r="B100" s="239"/>
      <c r="C100" s="35"/>
      <c r="D100" s="239"/>
      <c r="E100" s="240"/>
    </row>
    <row r="101" spans="1:5" ht="15" x14ac:dyDescent="0.25">
      <c r="A101" s="229" t="s">
        <v>59</v>
      </c>
      <c r="B101" s="237"/>
      <c r="C101" s="34">
        <f>C68+C99</f>
        <v>0</v>
      </c>
      <c r="D101" s="237"/>
      <c r="E101" s="238"/>
    </row>
    <row r="102" spans="1:5" ht="15" x14ac:dyDescent="0.25">
      <c r="A102" s="24"/>
      <c r="B102" s="24"/>
      <c r="C102" s="27"/>
      <c r="D102" s="24"/>
      <c r="E102" s="113"/>
    </row>
    <row r="103" spans="1:5" ht="15" x14ac:dyDescent="0.25">
      <c r="A103" s="24"/>
      <c r="B103" s="24"/>
      <c r="C103" s="27"/>
      <c r="D103" s="24"/>
      <c r="E103" s="113"/>
    </row>
    <row r="127" spans="3:3" ht="15" x14ac:dyDescent="0.25">
      <c r="C127" s="27"/>
    </row>
  </sheetData>
  <sheetProtection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69"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0_PAGE_1</vt:lpstr>
      <vt:lpstr>1_TITRE</vt:lpstr>
      <vt:lpstr>2_PROD</vt:lpstr>
      <vt:lpstr>3_ENTREPRISE</vt:lpstr>
      <vt:lpstr>4_AUTEURICES</vt:lpstr>
      <vt:lpstr>5_INTERPRETES</vt:lpstr>
      <vt:lpstr>6_TOURNAGE</vt:lpstr>
      <vt:lpstr>7_DEVIS</vt:lpstr>
      <vt:lpstr>8_PLAN DE FI</vt:lpstr>
      <vt:lpstr>9_FIN</vt:lpstr>
      <vt:lpstr>INSTRUCTION</vt:lpstr>
      <vt:lpstr>LIGNE</vt:lpstr>
      <vt:lpstr>'7_DEVIS'!Impression_des_titres</vt:lpstr>
      <vt:lpstr>'8_PLAN DE FI'!Impression_des_titres</vt:lpstr>
      <vt:lpstr>'0_PAGE_1'!Zone_d_impression</vt:lpstr>
      <vt:lpstr>'1_TITRE'!Zone_d_impression</vt:lpstr>
      <vt:lpstr>'2_PROD'!Zone_d_impression</vt:lpstr>
      <vt:lpstr>'3_ENTREPRISE'!Zone_d_impression</vt:lpstr>
      <vt:lpstr>'4_AUTEURICES'!Zone_d_impression</vt:lpstr>
      <vt:lpstr>'5_INTERPRETES'!Zone_d_impression</vt:lpstr>
      <vt:lpstr>'6_TOURNAGE'!Zone_d_impression</vt:lpstr>
      <vt:lpstr>'7_DEVIS'!Zone_d_impression</vt:lpstr>
      <vt:lpstr>'8_PLAN DE FI'!Zone_d_impression</vt:lpstr>
      <vt:lpstr>'9_FIN'!Zone_d_impression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2024-02-07T19:26:37Z</cp:lastPrinted>
  <dcterms:created xsi:type="dcterms:W3CDTF">2015-12-22T16:14:18Z</dcterms:created>
  <dcterms:modified xsi:type="dcterms:W3CDTF">2024-02-15T16:57:50Z</dcterms:modified>
</cp:coreProperties>
</file>