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15180" windowHeight="8655"/>
  </bookViews>
  <sheets>
    <sheet name="ACCUEIL" sheetId="12" r:id="rId1"/>
    <sheet name="PRECISIONS" sheetId="13" r:id="rId2"/>
    <sheet name="IDENTITE" sheetId="14" r:id="rId3"/>
    <sheet name="PROJET" sheetId="15" r:id="rId4"/>
    <sheet name="ATTEST. TVA" sheetId="16" r:id="rId5"/>
    <sheet name="RECAP CHARGES " sheetId="9" r:id="rId6"/>
    <sheet name="BUDGET " sheetId="4" r:id="rId7"/>
    <sheet name="DIFFUSION" sheetId="17" r:id="rId8"/>
    <sheet name="BILAN " sheetId="6" r:id="rId9"/>
    <sheet name="Feuil1" sheetId="10" state="hidden" r:id="rId10"/>
  </sheets>
  <externalReferences>
    <externalReference r:id="rId11"/>
  </externalReferences>
  <definedNames>
    <definedName name="Discipline">Feuil1!$C$3:$C$11</definedName>
    <definedName name="Domaines">[1]BROUILLON!$A$1:$A$9</definedName>
    <definedName name="Mobilité">Feuil1!$A$3:$A$5</definedName>
    <definedName name="Oui_Non">Feuil1!$E$2:$E$4</definedName>
    <definedName name="_xlnm.Print_Area" localSheetId="0">ACCUEIL!$A$1:$D$46</definedName>
    <definedName name="_xlnm.Print_Area" localSheetId="4">'ATTEST. TVA'!$A$1:$I$59</definedName>
    <definedName name="_xlnm.Print_Area" localSheetId="2">IDENTITE!$A$1:$I$53</definedName>
    <definedName name="_xlnm.Print_Area" localSheetId="1">PRECISIONS!$A$1:$H$32</definedName>
    <definedName name="_xlnm.Print_Area" localSheetId="3">PROJET!$A$1:$H$97</definedName>
    <definedName name="_xlnm.Print_Area" localSheetId="5">'RECAP CHARGES '!$A$1:$V$121</definedName>
  </definedNames>
  <calcPr calcId="145621" concurrentCalc="0"/>
</workbook>
</file>

<file path=xl/calcChain.xml><?xml version="1.0" encoding="utf-8"?>
<calcChain xmlns="http://schemas.openxmlformats.org/spreadsheetml/2006/main">
  <c r="Z119" i="9" l="1"/>
  <c r="Z118" i="9"/>
  <c r="E12" i="17"/>
  <c r="K102" i="17"/>
  <c r="J102" i="17"/>
  <c r="I102" i="17"/>
  <c r="H102" i="17"/>
  <c r="H73" i="17"/>
  <c r="K71" i="17"/>
  <c r="K41" i="17"/>
  <c r="K73" i="17"/>
  <c r="J71" i="17"/>
  <c r="J41" i="17"/>
  <c r="J73" i="17"/>
  <c r="I71" i="17"/>
  <c r="I41" i="17"/>
  <c r="I73" i="17"/>
  <c r="H71" i="17"/>
  <c r="H41" i="17"/>
  <c r="B12" i="17"/>
  <c r="C12" i="17"/>
  <c r="D12" i="17"/>
  <c r="B9" i="17"/>
  <c r="C9" i="17"/>
  <c r="D9" i="17"/>
  <c r="E9" i="17"/>
  <c r="D10" i="17"/>
  <c r="C10" i="17"/>
  <c r="B10" i="17"/>
  <c r="E10" i="17"/>
  <c r="E11" i="17"/>
  <c r="D11" i="17"/>
  <c r="C11" i="17"/>
  <c r="B11" i="17"/>
  <c r="D118" i="9"/>
  <c r="D119" i="9"/>
  <c r="D120" i="9"/>
  <c r="C41" i="4"/>
  <c r="C43" i="4"/>
  <c r="C44" i="4"/>
  <c r="L32" i="9"/>
  <c r="D117" i="9"/>
  <c r="C5" i="4"/>
  <c r="C4" i="4"/>
  <c r="C3" i="4"/>
  <c r="C2" i="4"/>
  <c r="C1" i="4"/>
  <c r="V107" i="9"/>
  <c r="U107" i="9"/>
  <c r="T107" i="9"/>
  <c r="S107" i="9"/>
  <c r="R107" i="9"/>
  <c r="Q107" i="9"/>
  <c r="P107" i="9"/>
  <c r="O107" i="9"/>
  <c r="N107" i="9"/>
  <c r="M107" i="9"/>
  <c r="L107" i="9"/>
  <c r="K107" i="9"/>
  <c r="J107" i="9"/>
  <c r="I107" i="9"/>
  <c r="H107" i="9"/>
  <c r="G107" i="9"/>
  <c r="F107" i="9"/>
  <c r="E107" i="9"/>
  <c r="D107" i="9"/>
  <c r="C107" i="9"/>
  <c r="B107" i="9"/>
  <c r="V89" i="9"/>
  <c r="U89" i="9"/>
  <c r="T89" i="9"/>
  <c r="S89" i="9"/>
  <c r="R89" i="9"/>
  <c r="Q89" i="9"/>
  <c r="P89" i="9"/>
  <c r="O89" i="9"/>
  <c r="N89" i="9"/>
  <c r="M89" i="9"/>
  <c r="L89" i="9"/>
  <c r="K89" i="9"/>
  <c r="J89" i="9"/>
  <c r="I89" i="9"/>
  <c r="H89" i="9"/>
  <c r="G89" i="9"/>
  <c r="F89" i="9"/>
  <c r="E89" i="9"/>
  <c r="D89" i="9"/>
  <c r="C89" i="9"/>
  <c r="B89" i="9"/>
  <c r="V71" i="9"/>
  <c r="U71" i="9"/>
  <c r="T71" i="9"/>
  <c r="S71" i="9"/>
  <c r="R71" i="9"/>
  <c r="Q71" i="9"/>
  <c r="P71" i="9"/>
  <c r="O71" i="9"/>
  <c r="N71" i="9"/>
  <c r="M71" i="9"/>
  <c r="L71" i="9"/>
  <c r="K71" i="9"/>
  <c r="J71" i="9"/>
  <c r="I71" i="9"/>
  <c r="H71" i="9"/>
  <c r="G71" i="9"/>
  <c r="F71" i="9"/>
  <c r="E71" i="9"/>
  <c r="D71" i="9"/>
  <c r="C71" i="9"/>
  <c r="B71" i="9"/>
  <c r="E53" i="9"/>
  <c r="F53" i="9"/>
  <c r="G53" i="9"/>
  <c r="H53" i="9"/>
  <c r="I53" i="9"/>
  <c r="J53" i="9"/>
  <c r="K53" i="9"/>
  <c r="L53" i="9"/>
  <c r="M53" i="9"/>
  <c r="N53" i="9"/>
  <c r="O53" i="9"/>
  <c r="P53" i="9"/>
  <c r="Q53" i="9"/>
  <c r="R53" i="9"/>
  <c r="S53" i="9"/>
  <c r="T53" i="9"/>
  <c r="U53" i="9"/>
  <c r="V53" i="9"/>
  <c r="D53" i="9"/>
  <c r="C53" i="9"/>
  <c r="B53" i="9"/>
  <c r="C106" i="9"/>
  <c r="C26" i="4"/>
  <c r="C22" i="4"/>
  <c r="C32" i="4"/>
  <c r="C42" i="4"/>
  <c r="C20" i="4"/>
  <c r="V106" i="9"/>
  <c r="U106" i="9"/>
  <c r="T106" i="9"/>
  <c r="S106" i="9"/>
  <c r="R106" i="9"/>
  <c r="Q106" i="9"/>
  <c r="P106" i="9"/>
  <c r="O106" i="9"/>
  <c r="N106" i="9"/>
  <c r="M106" i="9"/>
  <c r="L106" i="9"/>
  <c r="K106" i="9"/>
  <c r="J106" i="9"/>
  <c r="I106" i="9"/>
  <c r="H106" i="9"/>
  <c r="G106" i="9"/>
  <c r="B118" i="9"/>
  <c r="C12" i="4"/>
  <c r="F106" i="9"/>
  <c r="E106" i="9"/>
  <c r="D106" i="9"/>
  <c r="B106" i="9"/>
  <c r="V88" i="9"/>
  <c r="U88" i="9"/>
  <c r="T88" i="9"/>
  <c r="S88" i="9"/>
  <c r="R88" i="9"/>
  <c r="Q88" i="9"/>
  <c r="P88" i="9"/>
  <c r="O88" i="9"/>
  <c r="N88" i="9"/>
  <c r="M88" i="9"/>
  <c r="L88" i="9"/>
  <c r="K88" i="9"/>
  <c r="J88" i="9"/>
  <c r="I88" i="9"/>
  <c r="H88" i="9"/>
  <c r="G88" i="9"/>
  <c r="F88" i="9"/>
  <c r="E88" i="9"/>
  <c r="D88" i="9"/>
  <c r="C88" i="9"/>
  <c r="B88" i="9"/>
  <c r="V70" i="9"/>
  <c r="U70" i="9"/>
  <c r="T70" i="9"/>
  <c r="S70" i="9"/>
  <c r="R70" i="9"/>
  <c r="Q70" i="9"/>
  <c r="P70" i="9"/>
  <c r="O70" i="9"/>
  <c r="N70" i="9"/>
  <c r="M70" i="9"/>
  <c r="L70" i="9"/>
  <c r="K70" i="9"/>
  <c r="J70" i="9"/>
  <c r="I70" i="9"/>
  <c r="H70" i="9"/>
  <c r="G70" i="9"/>
  <c r="F70" i="9"/>
  <c r="E70" i="9"/>
  <c r="D70" i="9"/>
  <c r="C70" i="9"/>
  <c r="B119" i="9"/>
  <c r="B120" i="9"/>
  <c r="B70" i="9"/>
  <c r="V52" i="9"/>
  <c r="U52" i="9"/>
  <c r="T52" i="9"/>
  <c r="S52" i="9"/>
  <c r="R52" i="9"/>
  <c r="Q52" i="9"/>
  <c r="P52" i="9"/>
  <c r="O52" i="9"/>
  <c r="N52" i="9"/>
  <c r="M52" i="9"/>
  <c r="L52" i="9"/>
  <c r="K52" i="9"/>
  <c r="J52" i="9"/>
  <c r="I52" i="9"/>
  <c r="H52" i="9"/>
  <c r="G52" i="9"/>
  <c r="F52" i="9"/>
  <c r="E52" i="9"/>
  <c r="D52" i="9"/>
  <c r="C52" i="9"/>
  <c r="B52" i="9"/>
  <c r="B117" i="9"/>
  <c r="C11" i="4"/>
  <c r="Z117" i="9"/>
  <c r="C13" i="4"/>
  <c r="C14" i="4"/>
  <c r="C21" i="4"/>
  <c r="Z120" i="9"/>
</calcChain>
</file>

<file path=xl/sharedStrings.xml><?xml version="1.0" encoding="utf-8"?>
<sst xmlns="http://schemas.openxmlformats.org/spreadsheetml/2006/main" count="469" uniqueCount="250">
  <si>
    <t>Nombre de représentations</t>
  </si>
  <si>
    <t>BUDGET DU PROJET DE MOBILITE</t>
  </si>
  <si>
    <t>PARTICIPATION DU DIFFUSEUR</t>
  </si>
  <si>
    <t>RESSOURCES PROPRES</t>
  </si>
  <si>
    <t>Charge personnel hors artistique</t>
  </si>
  <si>
    <t>Communication</t>
  </si>
  <si>
    <t>CHARGES</t>
  </si>
  <si>
    <t>PRODUITS</t>
  </si>
  <si>
    <t>REGION</t>
  </si>
  <si>
    <r>
      <t xml:space="preserve">AUTRES </t>
    </r>
    <r>
      <rPr>
        <i/>
        <sz val="10"/>
        <rFont val="Arial"/>
        <family val="2"/>
      </rPr>
      <t>(précisez)</t>
    </r>
  </si>
  <si>
    <r>
      <t xml:space="preserve">Autres </t>
    </r>
    <r>
      <rPr>
        <i/>
        <sz val="10"/>
        <rFont val="Arial"/>
        <family val="2"/>
      </rPr>
      <t>(précisez)</t>
    </r>
  </si>
  <si>
    <t>Achat, location de matériel / décors</t>
  </si>
  <si>
    <t>TOTAL CHARGES</t>
  </si>
  <si>
    <t>TOTAL PRODUITS</t>
  </si>
  <si>
    <r>
      <t xml:space="preserve">AUTRES PARTENAIRES PUBLICS 
</t>
    </r>
    <r>
      <rPr>
        <i/>
        <sz val="9"/>
        <rFont val="Arial"/>
        <family val="2"/>
      </rPr>
      <t>(Si l'aide est spécifique à ce projet de mobilité)</t>
    </r>
  </si>
  <si>
    <t>BILAN MOBILITE</t>
  </si>
  <si>
    <t>Vous avez été soutenu par la Région au titre de l'aide à la mobilité artistique, merci de compléter la fiche ci-jointe</t>
  </si>
  <si>
    <t>points positifs :</t>
  </si>
  <si>
    <t>points négatifs :</t>
  </si>
  <si>
    <t>Dates :</t>
  </si>
  <si>
    <t>Lieux:</t>
  </si>
  <si>
    <t>Contrats signés
 ou prévus
(S/P)</t>
  </si>
  <si>
    <t>Type de contrat
(coréalisation, cession, …)</t>
  </si>
  <si>
    <t>4 / Observations :</t>
  </si>
  <si>
    <r>
      <t>A</t>
    </r>
    <r>
      <rPr>
        <sz val="9"/>
        <rFont val="Verdana"/>
        <family val="2"/>
      </rPr>
      <t xml:space="preserve"> renseigner dans les 3 mois suivant le déplacement</t>
    </r>
  </si>
  <si>
    <t xml:space="preserve">points négatifs :
</t>
  </si>
  <si>
    <t xml:space="preserve">points positifs : 
</t>
  </si>
  <si>
    <t>Européens (précisez)</t>
  </si>
  <si>
    <t>Internationaux (précisez)</t>
  </si>
  <si>
    <t>Charges Personnel artistique</t>
  </si>
  <si>
    <t>Sous Total Autres charges</t>
  </si>
  <si>
    <t>Personnes concernées</t>
  </si>
  <si>
    <t>Jour 1</t>
  </si>
  <si>
    <t>Date ?</t>
  </si>
  <si>
    <t>Repas</t>
  </si>
  <si>
    <t>Nuit</t>
  </si>
  <si>
    <t>Midi</t>
  </si>
  <si>
    <t>Soir</t>
  </si>
  <si>
    <t>Jour 2</t>
  </si>
  <si>
    <t>Jour 3</t>
  </si>
  <si>
    <t>Jour 4</t>
  </si>
  <si>
    <t>Jour 5</t>
  </si>
  <si>
    <t>Jour 6</t>
  </si>
  <si>
    <t>Jour 7</t>
  </si>
  <si>
    <t>Jour 8</t>
  </si>
  <si>
    <t>TOTAL</t>
  </si>
  <si>
    <t>Jour 9</t>
  </si>
  <si>
    <t>Jour 10</t>
  </si>
  <si>
    <t>Jour 11</t>
  </si>
  <si>
    <t>Jour 12</t>
  </si>
  <si>
    <t>Jour 13</t>
  </si>
  <si>
    <t>Jour 14</t>
  </si>
  <si>
    <t>Jour 15</t>
  </si>
  <si>
    <t>Jour 16</t>
  </si>
  <si>
    <t>Jour 17</t>
  </si>
  <si>
    <t>Jour 18</t>
  </si>
  <si>
    <t>Jour 19</t>
  </si>
  <si>
    <t>Jour 20</t>
  </si>
  <si>
    <t>Jour 21</t>
  </si>
  <si>
    <t>Jour 22</t>
  </si>
  <si>
    <t>Jour 23</t>
  </si>
  <si>
    <t>Jour 24</t>
  </si>
  <si>
    <t>Jour 25</t>
  </si>
  <si>
    <t>Jour 26</t>
  </si>
  <si>
    <t>Jour 27</t>
  </si>
  <si>
    <t>Jour 28</t>
  </si>
  <si>
    <t>Nb de représentations</t>
  </si>
  <si>
    <t>Détails pour l'hébergement et la restauration</t>
  </si>
  <si>
    <t>Détails pour le transport</t>
  </si>
  <si>
    <t>Aller</t>
  </si>
  <si>
    <t>Retour</t>
  </si>
  <si>
    <t>Prix</t>
  </si>
  <si>
    <t>Trajet</t>
  </si>
  <si>
    <t>Nb de personnes concernées</t>
  </si>
  <si>
    <t>Total Transport</t>
  </si>
  <si>
    <t>Trajet/Montage/Rep ?</t>
  </si>
  <si>
    <t>Type</t>
  </si>
  <si>
    <t>Hébergement</t>
  </si>
  <si>
    <t>Restauration</t>
  </si>
  <si>
    <t xml:space="preserve">Observations diverses concernant le transport : </t>
  </si>
  <si>
    <t>Fonction</t>
  </si>
  <si>
    <t xml:space="preserve">Dates </t>
  </si>
  <si>
    <t>RECAPITULATIF DETAILLE DES DEPENSES ELIGIBLES - PREVISIONNEL</t>
  </si>
  <si>
    <t>Total Hébergement</t>
  </si>
  <si>
    <t>Total Restauration</t>
  </si>
  <si>
    <t>Observations diverses concernant l'hébergement et la restauration</t>
  </si>
  <si>
    <t>Pour information: si l'aide à la mobilité vous est accordée, vous pourrez établir votre récapitulatif des dépenses réalisés sur ce modèle lors de votre demande de paiement.</t>
  </si>
  <si>
    <t>Joindre la totalité des devis ou justificatifs concernant les frais de transports, d'hébergement et de restauration.</t>
  </si>
  <si>
    <t>Sous Total Charges Transport, Hébergement et restauration</t>
  </si>
  <si>
    <t>Participation au transport, hébergement et restauration</t>
  </si>
  <si>
    <t xml:space="preserve">Participation du diffuseur sur ces charges </t>
  </si>
  <si>
    <t>Prise en charge maximum de la Région (50%)</t>
  </si>
  <si>
    <t>Assiette subventionnable</t>
  </si>
  <si>
    <r>
      <t xml:space="preserve">Montants plafonnés
</t>
    </r>
    <r>
      <rPr>
        <sz val="9"/>
        <rFont val="Arial"/>
        <family val="2"/>
      </rPr>
      <t>(indemnités Syndeac)</t>
    </r>
  </si>
  <si>
    <t xml:space="preserve">Montants </t>
  </si>
  <si>
    <t>Nbre de repas / nuitées</t>
  </si>
  <si>
    <t>Nbre de repas /nuitées</t>
  </si>
  <si>
    <t>Charges éligibles plafonnées *</t>
  </si>
  <si>
    <t xml:space="preserve">Charges éligibles plafonnées </t>
  </si>
  <si>
    <t xml:space="preserve">Prix de vente du spectacle (/représentation) : </t>
  </si>
  <si>
    <t>Lieu(x) de mobilité:</t>
  </si>
  <si>
    <t>Nom de l'équipe artistique :</t>
  </si>
  <si>
    <t>Lieu(x) de mobilité</t>
  </si>
  <si>
    <t>Nombre de représentation</t>
  </si>
  <si>
    <t>Nombre de personnes concernées</t>
  </si>
  <si>
    <t>Pour mémoire</t>
  </si>
  <si>
    <r>
      <t xml:space="preserve">Comment compléter ce récapitulatif:
- indiquer une seule personne par ligne
- indiquer le montant en € TTC
</t>
    </r>
    <r>
      <rPr>
        <i/>
        <sz val="10"/>
        <rFont val="Arial"/>
        <family val="2"/>
      </rPr>
      <t xml:space="preserve">
</t>
    </r>
  </si>
  <si>
    <t>Nationaux (précisez)</t>
  </si>
  <si>
    <t>Discipline :</t>
  </si>
  <si>
    <t>RECAPITULATIF</t>
  </si>
  <si>
    <t>ANNEE</t>
  </si>
  <si>
    <t>NATIONAL</t>
  </si>
  <si>
    <t>DIFFUSION DU REPERTOIRE</t>
  </si>
  <si>
    <t>Année de création du spectacle</t>
  </si>
  <si>
    <t xml:space="preserve">Date (s) de représentation
</t>
  </si>
  <si>
    <t>Prix de cession réalisés</t>
  </si>
  <si>
    <t>Inter.</t>
  </si>
  <si>
    <t>Nombre de départements :</t>
  </si>
  <si>
    <t>Nom de l'équipe artistique / artiste(s) :</t>
  </si>
  <si>
    <t>Nom du(des) spectacle(s) / exposition(s)</t>
  </si>
  <si>
    <t>Personnes concernées et/ou œuvres et/ou matériels et/ou autres frais</t>
  </si>
  <si>
    <t>Nom de l'équipe artistique / artiste(s)</t>
  </si>
  <si>
    <t>Nom du(des) spectacle(s) / exposition</t>
  </si>
  <si>
    <t>Transport du personnel et du matériel/décors et œuvres</t>
  </si>
  <si>
    <t>Achat du spectacle / rémunération artistes plasticiens (droits d'auteurs, droits de monstration)</t>
  </si>
  <si>
    <t>ATTENTION : l'aide régionale ne pourra excéder 50% de l'assiette subventionnable  dans la limite d'un plafond de 6 000 € pour un projet de mobilité nationale (France métropolitaine) et 8 000 € pour un projet de mobilité internationale (étranger et Outre-mer).</t>
  </si>
  <si>
    <t>Spectacle / exposition :</t>
  </si>
  <si>
    <t xml:space="preserve">2/ Propositions de futures tournées / expositions ?  : </t>
  </si>
  <si>
    <t>Nb de Rep / durée d'exposition :</t>
  </si>
  <si>
    <r>
      <t xml:space="preserve">3/ A propos de votre accueil sur le lieu </t>
    </r>
    <r>
      <rPr>
        <i/>
        <sz val="10"/>
        <rFont val="Verdana"/>
        <family val="2"/>
      </rPr>
      <t>(visibilité, communication, …)</t>
    </r>
  </si>
  <si>
    <t xml:space="preserve">1/ Vos contacts avec les réseaux de programmateurs : </t>
  </si>
  <si>
    <t>Lieu(x) d'accueil (Structure(s), Théâtre(s), Ville(s)):</t>
  </si>
  <si>
    <t>Représentations (Nombre et dates):</t>
  </si>
  <si>
    <t xml:space="preserve">Equipe artistique / artiste(s) plasticien(s) :
</t>
  </si>
  <si>
    <t xml:space="preserve">Cachets réalisés: </t>
  </si>
  <si>
    <r>
      <t xml:space="preserve">Bilan 2016 </t>
    </r>
    <r>
      <rPr>
        <sz val="10"/>
        <rFont val="Arial"/>
        <family val="2"/>
      </rPr>
      <t>(année civile)</t>
    </r>
  </si>
  <si>
    <t>DIRECTION DE LA CULTURE ET DU PATRIMOINE</t>
  </si>
  <si>
    <t>Soutien à la mobilité artistique hors region "Arts et Spectacle Vivant"</t>
  </si>
  <si>
    <t>Calendrier</t>
  </si>
  <si>
    <t xml:space="preserve">Modalités d'envoi </t>
  </si>
  <si>
    <t xml:space="preserve"> </t>
  </si>
  <si>
    <t>Adresse Mail</t>
  </si>
  <si>
    <t>clement.montel@laregion.fr</t>
  </si>
  <si>
    <t xml:space="preserve">Adresse postale </t>
  </si>
  <si>
    <t xml:space="preserve">Région Occitanie
Pyrénées-Méditerranée
Site de Toulouse
22 bd du Maréchal Juin
31406 Toulouse cedex 9
</t>
  </si>
  <si>
    <t>Composition du dossier</t>
  </si>
  <si>
    <t>Précisions relatives aux charges éligibles</t>
  </si>
  <si>
    <t>Les charges éligibles</t>
  </si>
  <si>
    <t>L'aide de la Région</t>
  </si>
  <si>
    <t>Plafonnement concernant l'hébergement et la restauration</t>
  </si>
  <si>
    <t>Justificatifs des dépenses</t>
  </si>
  <si>
    <t>MOBILITE</t>
  </si>
  <si>
    <t>Discipline</t>
  </si>
  <si>
    <t xml:space="preserve">Pays </t>
  </si>
  <si>
    <t>si autre, préciser:</t>
  </si>
  <si>
    <t xml:space="preserve">Ville </t>
  </si>
  <si>
    <t xml:space="preserve">Titre du spectacle / exposition </t>
  </si>
  <si>
    <t>Dates de la mobilité</t>
  </si>
  <si>
    <t>Dates de représentations / exposition</t>
  </si>
  <si>
    <t>Nombre de représentations prévues</t>
  </si>
  <si>
    <t>Type de contrat</t>
  </si>
  <si>
    <r>
      <t xml:space="preserve">Raison sociale de la structure portant le projet:
</t>
    </r>
    <r>
      <rPr>
        <sz val="10"/>
        <color indexed="8"/>
        <rFont val="Calibri"/>
        <family val="2"/>
      </rPr>
      <t>(nom de la structure juridique)</t>
    </r>
  </si>
  <si>
    <t>Statut juridique</t>
  </si>
  <si>
    <t>Date de création</t>
  </si>
  <si>
    <t>Adresse du siège social</t>
  </si>
  <si>
    <t>Code Postal</t>
  </si>
  <si>
    <t>Ville</t>
  </si>
  <si>
    <t>Téléphone</t>
  </si>
  <si>
    <t>Portable</t>
  </si>
  <si>
    <t>Email</t>
  </si>
  <si>
    <t>Site internet</t>
  </si>
  <si>
    <t>N° SIRET</t>
  </si>
  <si>
    <t>Code APE</t>
  </si>
  <si>
    <t>Assujetissement à la TVA</t>
  </si>
  <si>
    <t>N° Licence</t>
  </si>
  <si>
    <t>Catégorie</t>
  </si>
  <si>
    <t>Date d'obtention</t>
  </si>
  <si>
    <t>Dernier renouvellement</t>
  </si>
  <si>
    <t>Nom du titulaire</t>
  </si>
  <si>
    <t>Fonction du titulaire</t>
  </si>
  <si>
    <t>Président de l'association</t>
  </si>
  <si>
    <t>Responsable artistique et/ou culturel:</t>
  </si>
  <si>
    <t>Personne en charge du suivi du dossier:</t>
  </si>
  <si>
    <t xml:space="preserve">
</t>
  </si>
  <si>
    <t>Pour le spectacle vivant: bref historique, démarche artistique, rappel des dernières créations</t>
  </si>
  <si>
    <t xml:space="preserve">Pour les arts plastiques: présentation du(des) artiste(s) </t>
  </si>
  <si>
    <t xml:space="preserve">NOM DE L'EQUIPE ARTISTIQUE / ARTISTE(S) </t>
  </si>
  <si>
    <t>PRESENTATION DE L'EQUIPE ARTISTIQUE / ARTISTE(S)</t>
  </si>
  <si>
    <t>Sélectionner</t>
  </si>
  <si>
    <t>Nationale</t>
  </si>
  <si>
    <t>Internationale</t>
  </si>
  <si>
    <t>Mobilité</t>
  </si>
  <si>
    <t>Arts Plastiques</t>
  </si>
  <si>
    <t>Arts de la rue</t>
  </si>
  <si>
    <t>Cirque</t>
  </si>
  <si>
    <t>Danse</t>
  </si>
  <si>
    <t>Marionnette</t>
  </si>
  <si>
    <t>Musique</t>
  </si>
  <si>
    <t xml:space="preserve">Théâtre </t>
  </si>
  <si>
    <t>Autre</t>
  </si>
  <si>
    <t>Oui/Non</t>
  </si>
  <si>
    <t>Oui</t>
  </si>
  <si>
    <t>Non</t>
  </si>
  <si>
    <t>Nom du lieu de représentation / expo</t>
  </si>
  <si>
    <t xml:space="preserve">Evénement / salon </t>
  </si>
  <si>
    <r>
      <t xml:space="preserve">Adresse administrative
</t>
    </r>
    <r>
      <rPr>
        <sz val="10"/>
        <color indexed="8"/>
        <rFont val="Calibri"/>
        <family val="2"/>
      </rPr>
      <t>(si différente du siège social)</t>
    </r>
  </si>
  <si>
    <t>PRESENTATION DU PROJET</t>
  </si>
  <si>
    <t>Metteur en scène / chorégraphe / direction musicale / commissaire / directeur artistique:</t>
  </si>
  <si>
    <t>Présentation du spectacle / exposition</t>
  </si>
  <si>
    <t>1- La notoriété du lieu / événement, repérage dans les réseaux professionnels, présence des diffuseurs et de la presse aux représentations / exposition.</t>
  </si>
  <si>
    <t>Intérêt du projet de mobilité pour le développement de votre activité au regard de:</t>
  </si>
  <si>
    <t>2- L'accompagnement du lieu / événement (communication, contact et relance des diffuseurs, mise en réseau avec le milieu professionnel</t>
  </si>
  <si>
    <t>3- L'action spécifique du chargé de diffusion en lien avec le projet</t>
  </si>
  <si>
    <t>4- Autre</t>
  </si>
  <si>
    <t>Identifiez-vous sur les trois dernières années une expérience de mobilité significative en terme de retombées ?
Précisez (facteurs de réussite, difficultés rencontrées, …)</t>
  </si>
  <si>
    <t>SOUTIEN DE LA REGION</t>
  </si>
  <si>
    <t>Année</t>
  </si>
  <si>
    <t>Type d'aide</t>
  </si>
  <si>
    <t>Montant</t>
  </si>
  <si>
    <t>Autres informations que vous jugez utiles de nous communiquer</t>
  </si>
  <si>
    <t>OCCITANIE</t>
  </si>
  <si>
    <t>EXPERIENCE DE MOBILITE DE L'EQUIPE ARTISTIQUE / ARTISTE(S)</t>
  </si>
  <si>
    <t>L'équipe artistique (ou l'(es) artiste(s))  a-t-elle bénéficié d'une aide à de la Région ces trois dernières années ?</t>
  </si>
  <si>
    <r>
      <t xml:space="preserve">Nom de l'association </t>
    </r>
    <r>
      <rPr>
        <sz val="14"/>
        <rFont val="Arial"/>
        <family val="2"/>
      </rPr>
      <t>(portage juridique)</t>
    </r>
    <r>
      <rPr>
        <b/>
        <sz val="14"/>
        <rFont val="Arial"/>
        <family val="2"/>
      </rPr>
      <t xml:space="preserve"> :</t>
    </r>
  </si>
  <si>
    <t>sélectionner domaine</t>
  </si>
  <si>
    <t xml:space="preserve">NOMBRE DE REPRESENTATIONS </t>
  </si>
  <si>
    <t>INTERNATIONAL</t>
  </si>
  <si>
    <r>
      <t xml:space="preserve">Nom des spectacles : 
</t>
    </r>
    <r>
      <rPr>
        <u/>
        <sz val="10"/>
        <rFont val="Calibri"/>
        <family val="2"/>
      </rPr>
      <t>classer par ordre alphabétique</t>
    </r>
  </si>
  <si>
    <t xml:space="preserve">Structure d'accueil et localisation </t>
  </si>
  <si>
    <r>
      <rPr>
        <b/>
        <sz val="10"/>
        <rFont val="Calibri"/>
        <family val="2"/>
      </rPr>
      <t>Type de contrat</t>
    </r>
    <r>
      <rPr>
        <b/>
        <sz val="8"/>
        <rFont val="Calibri"/>
        <family val="2"/>
      </rPr>
      <t xml:space="preserve"> 
</t>
    </r>
    <r>
      <rPr>
        <sz val="8"/>
        <rFont val="Calibri"/>
        <family val="2"/>
      </rPr>
      <t>(cession, coréalisation, recette autodiffusion...)</t>
    </r>
  </si>
  <si>
    <t>Région</t>
  </si>
  <si>
    <t>Nat</t>
  </si>
  <si>
    <t xml:space="preserve">Nom Structure </t>
  </si>
  <si>
    <t>N° Dpt
Ville
Pays</t>
  </si>
  <si>
    <t>confirmé</t>
  </si>
  <si>
    <t>en négociation</t>
  </si>
  <si>
    <t xml:space="preserve">Total 2017 </t>
  </si>
  <si>
    <t xml:space="preserve">Pour le spectacle vivant uniquement </t>
  </si>
  <si>
    <t xml:space="preserve">Soutien à la mobilité artistique hors region </t>
  </si>
  <si>
    <t>"Arts et Spectacle vivant"</t>
  </si>
  <si>
    <r>
      <t xml:space="preserve">Dépôt du dossier par mail 
</t>
    </r>
    <r>
      <rPr>
        <b/>
        <sz val="18"/>
        <color indexed="8"/>
        <rFont val="Calibri"/>
        <family val="2"/>
      </rPr>
      <t xml:space="preserve">et </t>
    </r>
    <r>
      <rPr>
        <sz val="18"/>
        <color indexed="8"/>
        <rFont val="Calibri"/>
        <family val="2"/>
      </rPr>
      <t xml:space="preserve">
par courrier</t>
    </r>
  </si>
  <si>
    <t>Pour les départements 09, 12, 31, 32, 46, 65, 81 et 82</t>
  </si>
  <si>
    <t>Dossier 2018</t>
  </si>
  <si>
    <r>
      <t xml:space="preserve">Si votre structure a bénéficié d'une aide à la mobilité en 2015, 2016 et/ou 2017, quelles ont été les retombées concrétes en termes de contacts avec de nouveaux programmateurs et de nouveaux contrats ?
</t>
    </r>
    <r>
      <rPr>
        <i/>
        <sz val="10"/>
        <rFont val="Arial"/>
        <family val="2"/>
      </rPr>
      <t>Joindre la fiche "Bilan Mobilité" de votre précédent projet</t>
    </r>
  </si>
  <si>
    <t>* charges éligibles plafonnées selon les indemnités CCNEAC 
- Hébergement : 65,80 € par nuit (+ petit déjeuner)
- Restauration : 18,40 € par repas principal (déjeuner et dîner)</t>
  </si>
  <si>
    <t>Total 2016</t>
  </si>
  <si>
    <r>
      <t xml:space="preserve">Bilan 2017 </t>
    </r>
    <r>
      <rPr>
        <sz val="10"/>
        <rFont val="Arial"/>
        <family val="2"/>
      </rPr>
      <t>(année civile)</t>
    </r>
  </si>
  <si>
    <t>Total 2016 et 2017</t>
  </si>
  <si>
    <r>
      <t xml:space="preserve">Perspectives 2018 </t>
    </r>
    <r>
      <rPr>
        <sz val="10"/>
        <rFont val="Arial"/>
        <family val="2"/>
      </rPr>
      <t>(année civile)</t>
    </r>
  </si>
  <si>
    <t xml:space="preserve">Total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</si>
</sst>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_€"/>
    <numFmt numFmtId="166" formatCode="dd/mm/yy;@"/>
  </numFmts>
  <fonts count="70" x14ac:knownFonts="1">
    <font>
      <sz val="10"/>
      <name val="Arial"/>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sz val="10"/>
      <name val="Calibri"/>
      <family val="2"/>
    </font>
    <font>
      <b/>
      <sz val="11"/>
      <name val="Arial"/>
      <family val="2"/>
    </font>
    <font>
      <sz val="9"/>
      <name val="Arial"/>
      <family val="2"/>
    </font>
    <font>
      <u/>
      <sz val="10"/>
      <color indexed="12"/>
      <name val="Arial"/>
      <family val="2"/>
    </font>
    <font>
      <i/>
      <sz val="10"/>
      <name val="Arial"/>
      <family val="2"/>
    </font>
    <font>
      <b/>
      <sz val="12"/>
      <name val="Arial"/>
      <family val="2"/>
    </font>
    <font>
      <i/>
      <sz val="9"/>
      <name val="Arial"/>
      <family val="2"/>
    </font>
    <font>
      <b/>
      <sz val="16"/>
      <name val="Verdana"/>
      <family val="2"/>
    </font>
    <font>
      <b/>
      <shadow/>
      <sz val="12"/>
      <name val="Verdana"/>
      <family val="2"/>
    </font>
    <font>
      <b/>
      <shadow/>
      <sz val="12"/>
      <name val="Verdana"/>
      <family val="2"/>
    </font>
    <font>
      <sz val="11"/>
      <name val="Verdana"/>
      <family val="2"/>
    </font>
    <font>
      <sz val="14"/>
      <name val="Verdana"/>
      <family val="2"/>
    </font>
    <font>
      <sz val="14"/>
      <name val="Verdana"/>
      <family val="2"/>
    </font>
    <font>
      <vertAlign val="subscript"/>
      <sz val="10"/>
      <name val="Verdana"/>
      <family val="2"/>
    </font>
    <font>
      <sz val="8"/>
      <name val="Verdana"/>
      <family val="2"/>
    </font>
    <font>
      <sz val="11"/>
      <name val="Times New Roman"/>
      <family val="1"/>
    </font>
    <font>
      <b/>
      <sz val="11"/>
      <name val="Times New Roman"/>
      <family val="1"/>
    </font>
    <font>
      <sz val="9"/>
      <name val="Verdana"/>
      <family val="2"/>
    </font>
    <font>
      <shadow/>
      <sz val="12"/>
      <name val="Verdana"/>
      <family val="2"/>
    </font>
    <font>
      <b/>
      <i/>
      <sz val="10"/>
      <name val="Arial"/>
      <family val="2"/>
    </font>
    <font>
      <i/>
      <sz val="8"/>
      <name val="Arial"/>
      <family val="2"/>
    </font>
    <font>
      <sz val="11"/>
      <name val="Arial"/>
      <family val="2"/>
    </font>
    <font>
      <sz val="12"/>
      <name val="Arial"/>
      <family val="2"/>
    </font>
    <font>
      <b/>
      <sz val="10"/>
      <name val="Calibri"/>
      <family val="2"/>
    </font>
    <font>
      <b/>
      <sz val="9"/>
      <name val="Calibri"/>
      <family val="2"/>
    </font>
    <font>
      <b/>
      <sz val="8"/>
      <name val="Calibri"/>
      <family val="2"/>
    </font>
    <font>
      <sz val="8"/>
      <name val="Calibri"/>
      <family val="2"/>
    </font>
    <font>
      <b/>
      <sz val="12"/>
      <name val="Verdana"/>
      <family val="2"/>
    </font>
    <font>
      <i/>
      <sz val="10"/>
      <name val="Verdana"/>
      <family val="2"/>
    </font>
    <font>
      <sz val="10"/>
      <color indexed="8"/>
      <name val="Calibri"/>
      <family val="2"/>
    </font>
    <font>
      <b/>
      <sz val="14"/>
      <name val="Arial"/>
      <family val="2"/>
    </font>
    <font>
      <sz val="14"/>
      <name val="Arial"/>
      <family val="2"/>
    </font>
    <font>
      <u/>
      <sz val="10"/>
      <name val="Calibri"/>
      <family val="2"/>
    </font>
    <font>
      <sz val="18"/>
      <color indexed="8"/>
      <name val="Calibri"/>
      <family val="2"/>
    </font>
    <font>
      <b/>
      <sz val="18"/>
      <color indexed="8"/>
      <name val="Calibri"/>
      <family val="2"/>
    </font>
    <font>
      <sz val="10"/>
      <color rgb="FFFF0000"/>
      <name val="Arial"/>
      <family val="2"/>
    </font>
    <font>
      <b/>
      <sz val="12"/>
      <color rgb="FFFF0000"/>
      <name val="Arial"/>
      <family val="2"/>
    </font>
    <font>
      <b/>
      <sz val="10"/>
      <color rgb="FFFF0000"/>
      <name val="Arial"/>
      <family val="2"/>
    </font>
    <font>
      <i/>
      <sz val="9"/>
      <color rgb="FFFF0000"/>
      <name val="Arial"/>
      <family val="2"/>
    </font>
    <font>
      <i/>
      <sz val="10"/>
      <color rgb="FFFF0000"/>
      <name val="Arial"/>
      <family val="2"/>
    </font>
    <font>
      <sz val="9"/>
      <color rgb="FFFF0000"/>
      <name val="Arial"/>
      <family val="2"/>
    </font>
    <font>
      <b/>
      <sz val="26"/>
      <color theme="1"/>
      <name val="Calibri"/>
      <family val="2"/>
      <scheme val="minor"/>
    </font>
    <font>
      <b/>
      <sz val="20"/>
      <color theme="1"/>
      <name val="Calibri"/>
      <family val="2"/>
      <scheme val="minor"/>
    </font>
    <font>
      <sz val="20"/>
      <color theme="1"/>
      <name val="Calibri"/>
      <family val="2"/>
      <scheme val="minor"/>
    </font>
    <font>
      <b/>
      <sz val="16"/>
      <color theme="1"/>
      <name val="Calibri"/>
      <family val="2"/>
      <scheme val="minor"/>
    </font>
    <font>
      <sz val="18"/>
      <color theme="1"/>
      <name val="Calibri"/>
      <family val="2"/>
      <scheme val="minor"/>
    </font>
    <font>
      <b/>
      <sz val="22"/>
      <color theme="1"/>
      <name val="Calibri"/>
      <family val="2"/>
      <scheme val="minor"/>
    </font>
    <font>
      <u/>
      <sz val="18"/>
      <name val="Calibri"/>
      <family val="2"/>
      <scheme val="minor"/>
    </font>
    <font>
      <i/>
      <sz val="18"/>
      <name val="Calibri"/>
      <family val="2"/>
      <scheme val="minor"/>
    </font>
    <font>
      <sz val="18"/>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13"/>
        <bgColor indexed="64"/>
      </patternFill>
    </fill>
    <fill>
      <patternFill patternType="solid">
        <fgColor indexed="43"/>
        <bgColor indexed="64"/>
      </patternFill>
    </fill>
    <fill>
      <patternFill patternType="solid">
        <fgColor indexed="52"/>
        <bgColor indexed="64"/>
      </patternFill>
    </fill>
    <fill>
      <patternFill patternType="solid">
        <fgColor indexed="14"/>
        <bgColor indexed="64"/>
      </patternFill>
    </fill>
    <fill>
      <patternFill patternType="solid">
        <fgColor indexed="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rgb="FFFFFF00"/>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ck">
        <color indexed="64"/>
      </right>
      <top style="medium">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right/>
      <top style="thin">
        <color indexed="64"/>
      </top>
      <bottom/>
      <diagonal/>
    </border>
    <border>
      <left style="thin">
        <color indexed="64"/>
      </left>
      <right style="thick">
        <color indexed="64"/>
      </right>
      <top style="thick">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23" fillId="0" borderId="0" applyNumberFormat="0" applyFill="0" applyBorder="0" applyAlignment="0" applyProtection="0">
      <alignment vertical="top"/>
      <protection locked="0"/>
    </xf>
    <xf numFmtId="0" fontId="9" fillId="22" borderId="0" applyNumberFormat="0" applyBorder="0" applyAlignment="0" applyProtection="0"/>
    <xf numFmtId="0" fontId="6" fillId="0" borderId="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464">
    <xf numFmtId="0" fontId="0" fillId="0" borderId="0" xfId="0"/>
    <xf numFmtId="0" fontId="30" fillId="0" borderId="0" xfId="0" applyFont="1"/>
    <xf numFmtId="0" fontId="33" fillId="0" borderId="0" xfId="0" applyFont="1"/>
    <xf numFmtId="0" fontId="31" fillId="0" borderId="10" xfId="0" applyFont="1" applyBorder="1" applyAlignment="1">
      <alignment horizontal="left"/>
    </xf>
    <xf numFmtId="0" fontId="32" fillId="0" borderId="10" xfId="0" applyFont="1" applyBorder="1" applyAlignment="1">
      <alignment horizontal="left"/>
    </xf>
    <xf numFmtId="0" fontId="30" fillId="0" borderId="11" xfId="0" applyFont="1" applyBorder="1" applyAlignment="1">
      <alignment horizontal="left" vertical="top"/>
    </xf>
    <xf numFmtId="0" fontId="0" fillId="0" borderId="0" xfId="0" applyAlignment="1">
      <alignment vertical="center"/>
    </xf>
    <xf numFmtId="0" fontId="34" fillId="0" borderId="11" xfId="0" applyFont="1" applyBorder="1" applyAlignment="1">
      <alignment vertical="top"/>
    </xf>
    <xf numFmtId="0" fontId="34" fillId="0" borderId="11" xfId="0" applyFont="1" applyBorder="1" applyAlignment="1">
      <alignment horizontal="left" vertical="top" wrapText="1"/>
    </xf>
    <xf numFmtId="0" fontId="35" fillId="0" borderId="0" xfId="0" applyFont="1" applyBorder="1"/>
    <xf numFmtId="0" fontId="30" fillId="0" borderId="0" xfId="0" applyFont="1" applyBorder="1"/>
    <xf numFmtId="0" fontId="35" fillId="0" borderId="0" xfId="0" applyFont="1"/>
    <xf numFmtId="0" fontId="38" fillId="0" borderId="0" xfId="0" applyFont="1" applyAlignment="1">
      <alignment horizontal="center" vertical="top" wrapText="1"/>
    </xf>
    <xf numFmtId="0" fontId="30" fillId="0" borderId="10" xfId="0" applyFont="1" applyBorder="1" applyAlignment="1">
      <alignment horizontal="left" vertical="top"/>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25" fillId="0" borderId="12" xfId="0"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0" fillId="0" borderId="0" xfId="0" applyProtection="1">
      <protection locked="0"/>
    </xf>
    <xf numFmtId="0" fontId="6" fillId="29" borderId="13" xfId="0" applyFont="1" applyFill="1" applyBorder="1" applyAlignment="1" applyProtection="1">
      <alignment horizontal="left" vertical="center"/>
      <protection locked="0"/>
    </xf>
    <xf numFmtId="0" fontId="55" fillId="0" borderId="0" xfId="0" applyFont="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25" fillId="0" borderId="0" xfId="0" applyFont="1" applyFill="1" applyBorder="1" applyAlignment="1" applyProtection="1">
      <protection locked="0"/>
    </xf>
    <xf numFmtId="0" fontId="25" fillId="0" borderId="0" xfId="0" applyFont="1" applyAlignment="1" applyProtection="1">
      <protection locked="0"/>
    </xf>
    <xf numFmtId="0" fontId="25" fillId="0" borderId="0" xfId="0" applyFont="1" applyAlignment="1" applyProtection="1">
      <alignment horizontal="center" vertical="center"/>
      <protection locked="0"/>
    </xf>
    <xf numFmtId="0" fontId="56"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6" fillId="0" borderId="0" xfId="0" applyFont="1" applyFill="1" applyBorder="1" applyAlignment="1" applyProtection="1">
      <alignment vertical="top"/>
      <protection locked="0"/>
    </xf>
    <xf numFmtId="0" fontId="19" fillId="0" borderId="0" xfId="0" applyFont="1" applyFill="1" applyBorder="1" applyAlignment="1" applyProtection="1">
      <alignment vertical="center"/>
      <protection locked="0"/>
    </xf>
    <xf numFmtId="0" fontId="6" fillId="0" borderId="14" xfId="0" applyFont="1" applyFill="1" applyBorder="1" applyAlignment="1" applyProtection="1">
      <alignment vertical="top"/>
      <protection locked="0"/>
    </xf>
    <xf numFmtId="0" fontId="6" fillId="29" borderId="15" xfId="0" applyFont="1" applyFill="1" applyBorder="1" applyAlignment="1" applyProtection="1">
      <alignment horizontal="center" vertical="center" wrapText="1"/>
      <protection locked="0"/>
    </xf>
    <xf numFmtId="0" fontId="55" fillId="0" borderId="16" xfId="0" applyFont="1" applyBorder="1" applyAlignment="1" applyProtection="1">
      <alignment horizontal="center" vertical="center"/>
      <protection locked="0"/>
    </xf>
    <xf numFmtId="16" fontId="55" fillId="0" borderId="11" xfId="0" applyNumberFormat="1" applyFont="1" applyBorder="1" applyProtection="1">
      <protection locked="0"/>
    </xf>
    <xf numFmtId="0" fontId="0" fillId="0" borderId="0" xfId="0" applyBorder="1" applyAlignment="1" applyProtection="1">
      <alignment horizontal="center" vertical="center"/>
      <protection locked="0"/>
    </xf>
    <xf numFmtId="0" fontId="55" fillId="0" borderId="11" xfId="0" applyFont="1" applyBorder="1" applyProtection="1">
      <protection locked="0"/>
    </xf>
    <xf numFmtId="0" fontId="55" fillId="0" borderId="17" xfId="0" applyFont="1" applyBorder="1" applyAlignment="1" applyProtection="1">
      <alignment horizontal="center" vertical="center"/>
      <protection locked="0"/>
    </xf>
    <xf numFmtId="0" fontId="55" fillId="0" borderId="18" xfId="0" applyFont="1" applyBorder="1" applyProtection="1">
      <protection locked="0"/>
    </xf>
    <xf numFmtId="0" fontId="19" fillId="0" borderId="19"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Font="1" applyProtection="1">
      <protection locked="0"/>
    </xf>
    <xf numFmtId="0" fontId="19" fillId="0" borderId="19" xfId="0" applyFont="1" applyFill="1" applyBorder="1" applyAlignment="1" applyProtection="1">
      <alignment vertical="center"/>
      <protection locked="0"/>
    </xf>
    <xf numFmtId="0" fontId="19" fillId="0" borderId="20" xfId="0" applyFont="1" applyFill="1" applyBorder="1" applyAlignment="1" applyProtection="1">
      <alignment vertical="center"/>
      <protection locked="0"/>
    </xf>
    <xf numFmtId="0" fontId="25" fillId="0" borderId="0" xfId="0" applyFont="1" applyAlignment="1" applyProtection="1">
      <alignment horizontal="center"/>
      <protection locked="0"/>
    </xf>
    <xf numFmtId="164" fontId="55" fillId="0" borderId="21" xfId="0" applyNumberFormat="1" applyFont="1" applyBorder="1" applyAlignment="1" applyProtection="1">
      <alignment horizontal="center" vertical="center"/>
      <protection locked="0"/>
    </xf>
    <xf numFmtId="0" fontId="0" fillId="0" borderId="12" xfId="0" applyBorder="1" applyProtection="1">
      <protection locked="0"/>
    </xf>
    <xf numFmtId="0" fontId="0" fillId="0" borderId="12" xfId="0" applyBorder="1" applyAlignment="1" applyProtection="1">
      <alignment horizontal="right"/>
      <protection locked="0"/>
    </xf>
    <xf numFmtId="0" fontId="19" fillId="0" borderId="0" xfId="0" applyFont="1" applyBorder="1" applyAlignment="1" applyProtection="1">
      <alignment horizontal="center"/>
      <protection locked="0"/>
    </xf>
    <xf numFmtId="0" fontId="19" fillId="30" borderId="15"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9" fillId="30" borderId="22" xfId="0" applyFont="1" applyFill="1" applyBorder="1" applyAlignment="1" applyProtection="1">
      <alignment horizontal="left" vertical="center" wrapText="1"/>
      <protection locked="0"/>
    </xf>
    <xf numFmtId="164" fontId="57" fillId="30" borderId="11" xfId="0" applyNumberFormat="1" applyFont="1" applyFill="1" applyBorder="1" applyAlignment="1" applyProtection="1">
      <alignment horizontal="right" vertical="center" wrapText="1"/>
      <protection locked="0"/>
    </xf>
    <xf numFmtId="0" fontId="6" fillId="0" borderId="23" xfId="0" applyFont="1" applyBorder="1" applyAlignment="1" applyProtection="1">
      <alignment vertical="center" wrapText="1"/>
      <protection locked="0"/>
    </xf>
    <xf numFmtId="164" fontId="55" fillId="0" borderId="23" xfId="0" applyNumberFormat="1" applyFont="1" applyBorder="1" applyAlignment="1" applyProtection="1">
      <alignment horizontal="right" vertical="center"/>
      <protection locked="0"/>
    </xf>
    <xf numFmtId="0" fontId="6" fillId="0" borderId="24" xfId="0" applyFont="1" applyBorder="1" applyAlignment="1" applyProtection="1">
      <alignment vertical="center" wrapText="1"/>
      <protection locked="0"/>
    </xf>
    <xf numFmtId="164" fontId="55" fillId="0" borderId="24" xfId="0" applyNumberFormat="1" applyFont="1" applyBorder="1" applyAlignment="1" applyProtection="1">
      <alignment horizontal="right" vertical="center"/>
      <protection locked="0"/>
    </xf>
    <xf numFmtId="0" fontId="6" fillId="0" borderId="24" xfId="0" applyFont="1" applyBorder="1" applyAlignment="1" applyProtection="1">
      <alignment vertical="center"/>
      <protection locked="0"/>
    </xf>
    <xf numFmtId="0" fontId="19" fillId="30" borderId="13" xfId="0" applyFont="1" applyFill="1" applyBorder="1" applyAlignment="1" applyProtection="1">
      <alignment horizontal="left" vertical="center" wrapText="1"/>
      <protection locked="0"/>
    </xf>
    <xf numFmtId="0" fontId="19" fillId="0" borderId="14"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9" fillId="0" borderId="18" xfId="0" applyFont="1" applyBorder="1" applyAlignment="1" applyProtection="1">
      <alignment horizontal="left" vertical="center" wrapText="1"/>
      <protection locked="0"/>
    </xf>
    <xf numFmtId="0" fontId="26" fillId="0" borderId="25"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164" fontId="55" fillId="0" borderId="11" xfId="0" applyNumberFormat="1" applyFont="1" applyBorder="1" applyAlignment="1" applyProtection="1">
      <alignment horizontal="right" vertical="center" wrapText="1"/>
      <protection locked="0"/>
    </xf>
    <xf numFmtId="0" fontId="22" fillId="0" borderId="0" xfId="0" applyFont="1" applyAlignment="1" applyProtection="1">
      <alignment horizontal="left" vertical="center" wrapText="1"/>
      <protection locked="0"/>
    </xf>
    <xf numFmtId="0" fontId="22" fillId="0" borderId="0" xfId="0" applyFont="1" applyAlignment="1" applyProtection="1">
      <alignment horizontal="right" vertical="center" wrapText="1"/>
      <protection locked="0"/>
    </xf>
    <xf numFmtId="164" fontId="55" fillId="0" borderId="11" xfId="0" applyNumberFormat="1" applyFont="1" applyBorder="1" applyAlignment="1" applyProtection="1">
      <alignment horizontal="right"/>
      <protection locked="0"/>
    </xf>
    <xf numFmtId="0" fontId="0" fillId="0" borderId="0" xfId="0" applyAlignment="1" applyProtection="1">
      <alignment horizontal="right"/>
      <protection locked="0"/>
    </xf>
    <xf numFmtId="164" fontId="19" fillId="30" borderId="13" xfId="0" applyNumberFormat="1" applyFont="1" applyFill="1" applyBorder="1" applyAlignment="1" applyProtection="1">
      <alignment horizontal="right" vertical="center"/>
    </xf>
    <xf numFmtId="164" fontId="19" fillId="29" borderId="26" xfId="0" applyNumberFormat="1" applyFont="1" applyFill="1" applyBorder="1" applyAlignment="1" applyProtection="1">
      <alignment horizontal="right"/>
    </xf>
    <xf numFmtId="0" fontId="6" fillId="0" borderId="0" xfId="0" applyFont="1" applyBorder="1" applyAlignment="1" applyProtection="1">
      <alignment vertical="center" wrapText="1"/>
      <protection locked="0"/>
    </xf>
    <xf numFmtId="164" fontId="6" fillId="0" borderId="25" xfId="0" applyNumberFormat="1" applyFont="1" applyBorder="1" applyAlignment="1" applyProtection="1">
      <alignment horizontal="right" vertical="center"/>
    </xf>
    <xf numFmtId="164" fontId="6" fillId="0" borderId="18" xfId="0" applyNumberFormat="1" applyFont="1" applyBorder="1" applyAlignment="1" applyProtection="1">
      <alignment horizontal="right" vertical="center" wrapText="1"/>
    </xf>
    <xf numFmtId="164" fontId="58" fillId="0" borderId="25" xfId="0" applyNumberFormat="1" applyFont="1" applyBorder="1" applyAlignment="1" applyProtection="1">
      <alignment horizontal="right" vertical="center"/>
      <protection locked="0"/>
    </xf>
    <xf numFmtId="164" fontId="58" fillId="0" borderId="13" xfId="0" applyNumberFormat="1" applyFont="1" applyBorder="1" applyAlignment="1" applyProtection="1">
      <alignment horizontal="right" vertical="center"/>
      <protection locked="0"/>
    </xf>
    <xf numFmtId="0" fontId="19" fillId="31" borderId="27" xfId="0" applyFont="1" applyFill="1" applyBorder="1" applyAlignment="1" applyProtection="1">
      <alignment horizontal="left" vertical="center" wrapText="1"/>
      <protection locked="0"/>
    </xf>
    <xf numFmtId="164" fontId="19" fillId="31" borderId="28" xfId="0" applyNumberFormat="1" applyFont="1" applyFill="1" applyBorder="1" applyAlignment="1" applyProtection="1">
      <alignment horizontal="right" vertical="center"/>
    </xf>
    <xf numFmtId="0" fontId="19" fillId="31" borderId="11" xfId="0" applyFont="1" applyFill="1" applyBorder="1" applyAlignment="1" applyProtection="1">
      <alignment horizontal="left" vertical="center" wrapText="1"/>
      <protection locked="0"/>
    </xf>
    <xf numFmtId="164" fontId="19" fillId="31" borderId="11" xfId="0" applyNumberFormat="1" applyFont="1" applyFill="1" applyBorder="1" applyAlignment="1" applyProtection="1">
      <alignment horizontal="right" vertical="center"/>
    </xf>
    <xf numFmtId="0" fontId="6" fillId="24" borderId="23" xfId="0" applyFont="1" applyFill="1" applyBorder="1" applyAlignment="1" applyProtection="1">
      <alignment vertical="center" wrapText="1"/>
      <protection locked="0"/>
    </xf>
    <xf numFmtId="0" fontId="6" fillId="24" borderId="24" xfId="0" applyFont="1" applyFill="1" applyBorder="1" applyAlignment="1" applyProtection="1">
      <alignment vertical="center" wrapText="1"/>
      <protection locked="0"/>
    </xf>
    <xf numFmtId="0" fontId="24" fillId="0" borderId="29" xfId="0" applyFont="1" applyBorder="1" applyAlignment="1" applyProtection="1">
      <alignment horizontal="center" vertical="center"/>
      <protection locked="0"/>
    </xf>
    <xf numFmtId="0" fontId="24" fillId="0" borderId="0" xfId="0" applyFont="1" applyProtection="1">
      <protection locked="0"/>
    </xf>
    <xf numFmtId="0" fontId="24" fillId="0" borderId="0" xfId="0" applyFont="1" applyBorder="1" applyAlignment="1" applyProtection="1">
      <alignment horizontal="center" vertical="center"/>
      <protection locked="0"/>
    </xf>
    <xf numFmtId="0" fontId="55" fillId="0" borderId="0" xfId="0" applyFont="1" applyProtection="1">
      <protection locked="0"/>
    </xf>
    <xf numFmtId="0" fontId="55" fillId="0" borderId="0" xfId="0" applyFont="1" applyAlignment="1" applyProtection="1">
      <alignment horizontal="right"/>
      <protection locked="0"/>
    </xf>
    <xf numFmtId="164" fontId="6" fillId="0" borderId="30" xfId="0" applyNumberFormat="1" applyFont="1" applyBorder="1" applyAlignment="1" applyProtection="1">
      <alignment horizontal="right"/>
    </xf>
    <xf numFmtId="164" fontId="6" fillId="32" borderId="31" xfId="0" applyNumberFormat="1" applyFont="1" applyFill="1" applyBorder="1" applyAlignment="1" applyProtection="1">
      <alignment horizontal="right"/>
    </xf>
    <xf numFmtId="0" fontId="55" fillId="0" borderId="32" xfId="0" applyFont="1" applyFill="1" applyBorder="1" applyAlignment="1" applyProtection="1">
      <alignment vertical="top"/>
      <protection locked="0"/>
    </xf>
    <xf numFmtId="164" fontId="6" fillId="0" borderId="33" xfId="0" applyNumberFormat="1" applyFont="1" applyBorder="1" applyAlignment="1" applyProtection="1">
      <alignment horizontal="right" vertical="top"/>
    </xf>
    <xf numFmtId="0" fontId="19" fillId="0" borderId="34" xfId="0" applyFont="1" applyBorder="1" applyAlignment="1" applyProtection="1">
      <alignment horizontal="center" vertical="center"/>
      <protection locked="0"/>
    </xf>
    <xf numFmtId="0" fontId="19" fillId="29" borderId="35" xfId="0" applyFont="1" applyFill="1" applyBorder="1" applyAlignment="1" applyProtection="1">
      <alignment horizontal="center" vertical="center"/>
      <protection locked="0"/>
    </xf>
    <xf numFmtId="0" fontId="55" fillId="0" borderId="36" xfId="0" applyFont="1" applyBorder="1" applyAlignment="1" applyProtection="1">
      <alignment horizontal="center" vertical="center"/>
      <protection locked="0"/>
    </xf>
    <xf numFmtId="0" fontId="59" fillId="0" borderId="36"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164" fontId="55" fillId="0" borderId="38" xfId="0" applyNumberFormat="1" applyFont="1" applyBorder="1" applyAlignment="1" applyProtection="1">
      <alignment horizontal="center" vertical="center"/>
      <protection locked="0"/>
    </xf>
    <xf numFmtId="0" fontId="19" fillId="0" borderId="39" xfId="0" applyFont="1" applyBorder="1" applyAlignment="1" applyProtection="1">
      <alignment vertical="center" wrapText="1"/>
      <protection locked="0"/>
    </xf>
    <xf numFmtId="164" fontId="19" fillId="0" borderId="39" xfId="0" applyNumberFormat="1" applyFont="1" applyBorder="1" applyAlignment="1" applyProtection="1">
      <protection locked="0"/>
    </xf>
    <xf numFmtId="0" fontId="19" fillId="0" borderId="0" xfId="0" applyFont="1" applyBorder="1" applyAlignment="1" applyProtection="1">
      <protection locked="0"/>
    </xf>
    <xf numFmtId="0" fontId="39" fillId="0" borderId="0" xfId="0" applyFont="1" applyBorder="1" applyAlignment="1" applyProtection="1">
      <alignment horizontal="center"/>
      <protection locked="0"/>
    </xf>
    <xf numFmtId="0" fontId="25" fillId="0" borderId="0" xfId="0" applyFont="1" applyAlignment="1" applyProtection="1">
      <alignment vertical="center"/>
      <protection locked="0"/>
    </xf>
    <xf numFmtId="164" fontId="19" fillId="0" borderId="40" xfId="0" applyNumberFormat="1" applyFont="1" applyBorder="1" applyAlignment="1" applyProtection="1">
      <alignment horizontal="center" vertical="center"/>
      <protection locked="0"/>
    </xf>
    <xf numFmtId="164" fontId="19" fillId="0" borderId="41" xfId="0" applyNumberFormat="1" applyFont="1" applyBorder="1" applyAlignment="1" applyProtection="1">
      <alignment horizontal="center" vertical="center"/>
      <protection locked="0"/>
    </xf>
    <xf numFmtId="164" fontId="19" fillId="0" borderId="42" xfId="0" applyNumberFormat="1" applyFont="1" applyBorder="1" applyAlignment="1" applyProtection="1">
      <alignment horizontal="center" vertical="center"/>
      <protection locked="0"/>
    </xf>
    <xf numFmtId="3" fontId="24" fillId="0" borderId="43" xfId="0" applyNumberFormat="1" applyFont="1" applyBorder="1" applyAlignment="1" applyProtection="1">
      <alignment horizontal="center" vertical="center"/>
      <protection locked="0"/>
    </xf>
    <xf numFmtId="3" fontId="24" fillId="0" borderId="44" xfId="0" applyNumberFormat="1" applyFont="1" applyBorder="1" applyAlignment="1" applyProtection="1">
      <alignment horizontal="center" vertical="center"/>
      <protection locked="0"/>
    </xf>
    <xf numFmtId="3" fontId="24" fillId="0" borderId="45" xfId="0" applyNumberFormat="1" applyFont="1" applyBorder="1" applyAlignment="1" applyProtection="1">
      <alignment horizontal="center" vertical="center"/>
      <protection locked="0"/>
    </xf>
    <xf numFmtId="3" fontId="24" fillId="0" borderId="46" xfId="0" applyNumberFormat="1" applyFont="1" applyBorder="1" applyAlignment="1" applyProtection="1">
      <alignment horizontal="center" vertical="center"/>
      <protection locked="0"/>
    </xf>
    <xf numFmtId="3" fontId="24" fillId="0" borderId="0" xfId="0" applyNumberFormat="1" applyFont="1" applyBorder="1" applyAlignment="1" applyProtection="1">
      <alignment horizontal="center" vertical="center"/>
      <protection locked="0"/>
    </xf>
    <xf numFmtId="164" fontId="19" fillId="0" borderId="39" xfId="0" applyNumberFormat="1" applyFont="1" applyFill="1" applyBorder="1" applyAlignment="1" applyProtection="1">
      <protection locked="0"/>
    </xf>
    <xf numFmtId="164" fontId="19" fillId="0" borderId="0" xfId="0" applyNumberFormat="1" applyFont="1" applyFill="1" applyBorder="1" applyAlignment="1" applyProtection="1">
      <protection locked="0"/>
    </xf>
    <xf numFmtId="0" fontId="19" fillId="31" borderId="47" xfId="0" applyFont="1" applyFill="1" applyBorder="1" applyProtection="1">
      <protection locked="0"/>
    </xf>
    <xf numFmtId="0" fontId="19" fillId="31" borderId="16" xfId="0" applyFont="1" applyFill="1" applyBorder="1" applyProtection="1">
      <protection locked="0"/>
    </xf>
    <xf numFmtId="0" fontId="19" fillId="31" borderId="17" xfId="0" applyFont="1" applyFill="1" applyBorder="1" applyProtection="1">
      <protection locked="0"/>
    </xf>
    <xf numFmtId="0" fontId="21" fillId="31" borderId="29" xfId="0" applyFont="1" applyFill="1" applyBorder="1" applyAlignment="1" applyProtection="1">
      <alignment vertical="center" wrapText="1"/>
      <protection locked="0"/>
    </xf>
    <xf numFmtId="164" fontId="6" fillId="24" borderId="23" xfId="0" applyNumberFormat="1" applyFont="1" applyFill="1" applyBorder="1" applyAlignment="1" applyProtection="1">
      <alignment horizontal="right" vertical="center"/>
    </xf>
    <xf numFmtId="164" fontId="6" fillId="24" borderId="24" xfId="0" applyNumberFormat="1" applyFont="1" applyFill="1" applyBorder="1" applyAlignment="1" applyProtection="1">
      <alignment horizontal="right" vertical="center"/>
    </xf>
    <xf numFmtId="0" fontId="24" fillId="0" borderId="0" xfId="0" applyFont="1" applyBorder="1" applyAlignment="1" applyProtection="1">
      <alignment vertical="top" wrapText="1"/>
      <protection locked="0"/>
    </xf>
    <xf numFmtId="0" fontId="22" fillId="0" borderId="0" xfId="0" applyFont="1" applyAlignment="1" applyProtection="1">
      <alignment horizontal="left"/>
      <protection locked="0"/>
    </xf>
    <xf numFmtId="0" fontId="60" fillId="0" borderId="0" xfId="0" applyFont="1" applyBorder="1" applyAlignment="1" applyProtection="1">
      <alignment horizontal="left"/>
      <protection locked="0"/>
    </xf>
    <xf numFmtId="0" fontId="22" fillId="0" borderId="32" xfId="0" applyFont="1" applyBorder="1" applyAlignment="1" applyProtection="1">
      <alignment horizontal="left"/>
      <protection locked="0"/>
    </xf>
    <xf numFmtId="0" fontId="60" fillId="0" borderId="32"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6" fillId="29" borderId="21" xfId="0" applyFont="1" applyFill="1" applyBorder="1" applyAlignment="1" applyProtection="1">
      <alignment horizontal="center" vertical="center"/>
      <protection locked="0"/>
    </xf>
    <xf numFmtId="164" fontId="55" fillId="0" borderId="11" xfId="0" applyNumberFormat="1" applyFont="1" applyBorder="1" applyAlignment="1" applyProtection="1">
      <alignment horizontal="center" vertical="center"/>
      <protection locked="0"/>
    </xf>
    <xf numFmtId="164" fontId="55" fillId="0" borderId="48" xfId="0" applyNumberFormat="1" applyFont="1" applyBorder="1" applyAlignment="1" applyProtection="1">
      <alignment horizontal="center" vertical="center"/>
      <protection locked="0"/>
    </xf>
    <xf numFmtId="164" fontId="55" fillId="0" borderId="49" xfId="0" applyNumberFormat="1" applyFont="1" applyBorder="1" applyAlignment="1" applyProtection="1">
      <alignment horizontal="center" vertical="center"/>
      <protection locked="0"/>
    </xf>
    <xf numFmtId="164" fontId="55" fillId="0" borderId="50" xfId="0" applyNumberFormat="1" applyFont="1" applyBorder="1" applyAlignment="1" applyProtection="1">
      <alignment horizontal="center" vertical="center"/>
      <protection locked="0"/>
    </xf>
    <xf numFmtId="0" fontId="55" fillId="0" borderId="11" xfId="0" applyFont="1" applyBorder="1" applyAlignment="1" applyProtection="1">
      <alignment horizontal="left" vertical="center"/>
      <protection locked="0"/>
    </xf>
    <xf numFmtId="0" fontId="55" fillId="0" borderId="22" xfId="0" applyFont="1" applyBorder="1" applyAlignment="1" applyProtection="1">
      <alignment horizontal="left" vertical="center"/>
      <protection locked="0"/>
    </xf>
    <xf numFmtId="0" fontId="6" fillId="29" borderId="11" xfId="0" applyFont="1" applyFill="1" applyBorder="1" applyAlignment="1" applyProtection="1">
      <alignment horizontal="center" vertical="center"/>
      <protection locked="0"/>
    </xf>
    <xf numFmtId="0" fontId="26" fillId="0" borderId="14" xfId="0" applyFont="1" applyBorder="1" applyAlignment="1" applyProtection="1">
      <alignment horizontal="left" vertical="center" wrapText="1"/>
      <protection locked="0"/>
    </xf>
    <xf numFmtId="0" fontId="56" fillId="0" borderId="0" xfId="0" applyFont="1" applyAlignment="1" applyProtection="1">
      <protection locked="0"/>
    </xf>
    <xf numFmtId="0" fontId="25" fillId="0" borderId="0" xfId="0" applyFont="1" applyAlignment="1">
      <alignment horizontal="left" vertical="center"/>
    </xf>
    <xf numFmtId="0" fontId="25" fillId="0" borderId="0" xfId="0" applyFont="1"/>
    <xf numFmtId="0" fontId="42" fillId="0" borderId="0" xfId="0" applyFont="1"/>
    <xf numFmtId="0" fontId="26" fillId="0" borderId="11" xfId="0" applyFont="1" applyBorder="1" applyAlignment="1" applyProtection="1">
      <alignment horizontal="left" vertical="center"/>
      <protection locked="0"/>
    </xf>
    <xf numFmtId="0" fontId="26" fillId="0" borderId="11" xfId="0" applyFont="1" applyBorder="1" applyAlignment="1" applyProtection="1">
      <alignment horizontal="left"/>
      <protection locked="0"/>
    </xf>
    <xf numFmtId="0" fontId="19" fillId="33" borderId="22" xfId="0" applyFont="1" applyFill="1" applyBorder="1" applyAlignment="1" applyProtection="1">
      <alignment horizontal="left" vertical="center"/>
      <protection locked="0"/>
    </xf>
    <xf numFmtId="164" fontId="57" fillId="33" borderId="11" xfId="0" applyNumberFormat="1" applyFont="1" applyFill="1" applyBorder="1" applyAlignment="1" applyProtection="1">
      <alignment horizontal="right" vertical="center"/>
      <protection locked="0"/>
    </xf>
    <xf numFmtId="0" fontId="61" fillId="0" borderId="0" xfId="0" applyFont="1" applyAlignment="1">
      <alignment horizontal="center"/>
    </xf>
    <xf numFmtId="0" fontId="62" fillId="0" borderId="0" xfId="0" applyFont="1"/>
    <xf numFmtId="0" fontId="63" fillId="0" borderId="0" xfId="0" applyFont="1"/>
    <xf numFmtId="0" fontId="63" fillId="0" borderId="0" xfId="0" applyFont="1" applyBorder="1" applyAlignment="1">
      <alignment horizontal="center"/>
    </xf>
    <xf numFmtId="0" fontId="0" fillId="0" borderId="0" xfId="0" applyBorder="1"/>
    <xf numFmtId="0" fontId="63" fillId="0" borderId="0" xfId="0" applyFont="1" applyBorder="1"/>
    <xf numFmtId="0" fontId="63" fillId="0" borderId="0" xfId="0" applyFont="1" applyBorder="1" applyAlignment="1">
      <alignment horizontal="left" wrapText="1"/>
    </xf>
    <xf numFmtId="0" fontId="63" fillId="0" borderId="0" xfId="0" applyFont="1" applyBorder="1" applyAlignment="1">
      <alignment vertical="top"/>
    </xf>
    <xf numFmtId="0" fontId="0" fillId="0" borderId="0" xfId="0" applyAlignment="1">
      <alignment vertical="top"/>
    </xf>
    <xf numFmtId="0" fontId="64" fillId="0" borderId="0" xfId="0" applyFont="1"/>
    <xf numFmtId="0" fontId="62" fillId="0" borderId="0" xfId="0" applyFont="1" applyBorder="1" applyAlignment="1">
      <alignment vertical="top" wrapText="1"/>
    </xf>
    <xf numFmtId="0" fontId="62" fillId="0" borderId="0" xfId="0" applyFont="1" applyBorder="1" applyAlignment="1">
      <alignment vertical="top"/>
    </xf>
    <xf numFmtId="0" fontId="65" fillId="0" borderId="0" xfId="0" applyFont="1" applyBorder="1" applyAlignment="1">
      <alignment vertical="top" wrapText="1"/>
    </xf>
    <xf numFmtId="0" fontId="65" fillId="0" borderId="0" xfId="0" applyFont="1" applyBorder="1" applyAlignment="1">
      <alignment vertical="top"/>
    </xf>
    <xf numFmtId="0" fontId="42" fillId="0" borderId="0" xfId="0" applyFont="1" applyAlignment="1">
      <alignment vertical="center"/>
    </xf>
    <xf numFmtId="0" fontId="42" fillId="34" borderId="11" xfId="0" applyFont="1" applyFill="1" applyBorder="1" applyAlignment="1">
      <alignment vertical="center"/>
    </xf>
    <xf numFmtId="0" fontId="42" fillId="34" borderId="18" xfId="0" applyFont="1" applyFill="1" applyBorder="1" applyAlignment="1">
      <alignment vertical="center"/>
    </xf>
    <xf numFmtId="0" fontId="42" fillId="0" borderId="15" xfId="0" applyFont="1" applyBorder="1" applyAlignment="1">
      <alignment vertical="center"/>
    </xf>
    <xf numFmtId="0" fontId="42" fillId="0" borderId="12" xfId="0" applyFont="1" applyBorder="1" applyAlignment="1">
      <alignment vertical="center"/>
    </xf>
    <xf numFmtId="0" fontId="42" fillId="0" borderId="14" xfId="0" applyFont="1" applyBorder="1" applyAlignment="1">
      <alignment vertical="center"/>
    </xf>
    <xf numFmtId="0" fontId="42" fillId="0" borderId="10" xfId="0" applyFont="1" applyBorder="1" applyAlignment="1">
      <alignment vertical="center"/>
    </xf>
    <xf numFmtId="0" fontId="42" fillId="0" borderId="0" xfId="0" applyFont="1" applyAlignment="1">
      <alignment horizontal="left" vertical="center"/>
    </xf>
    <xf numFmtId="0" fontId="25" fillId="0" borderId="0" xfId="0" applyFont="1" applyBorder="1" applyAlignment="1">
      <alignment vertical="center"/>
    </xf>
    <xf numFmtId="0" fontId="42" fillId="0" borderId="0" xfId="0" applyFont="1" applyBorder="1" applyAlignment="1">
      <alignment vertical="center"/>
    </xf>
    <xf numFmtId="0" fontId="42" fillId="0" borderId="0" xfId="0" applyFont="1" applyFill="1" applyBorder="1" applyAlignment="1">
      <alignment vertical="center"/>
    </xf>
    <xf numFmtId="0" fontId="25" fillId="0" borderId="0" xfId="0" applyFont="1" applyFill="1" applyBorder="1" applyAlignment="1">
      <alignment vertical="center"/>
    </xf>
    <xf numFmtId="0" fontId="25" fillId="34" borderId="11" xfId="0" applyFont="1" applyFill="1" applyBorder="1" applyAlignment="1">
      <alignment vertical="center"/>
    </xf>
    <xf numFmtId="0" fontId="6" fillId="0" borderId="0" xfId="0" applyFont="1"/>
    <xf numFmtId="0" fontId="25" fillId="0" borderId="0" xfId="0" applyFont="1" applyAlignment="1"/>
    <xf numFmtId="0" fontId="42" fillId="0" borderId="0" xfId="0" applyFont="1" applyBorder="1" applyAlignment="1"/>
    <xf numFmtId="0" fontId="42" fillId="0" borderId="14" xfId="0" applyFont="1" applyBorder="1" applyAlignment="1"/>
    <xf numFmtId="0" fontId="42" fillId="0" borderId="0" xfId="0" applyFont="1" applyAlignment="1">
      <alignment vertical="center" wrapText="1"/>
    </xf>
    <xf numFmtId="0" fontId="42" fillId="0" borderId="0" xfId="0" applyFont="1" applyAlignment="1"/>
    <xf numFmtId="0" fontId="25" fillId="0" borderId="0" xfId="0" applyFont="1" applyAlignment="1">
      <alignment vertical="center"/>
    </xf>
    <xf numFmtId="0" fontId="42" fillId="34" borderId="11" xfId="0" applyFont="1" applyFill="1" applyBorder="1" applyAlignment="1">
      <alignment horizontal="center" vertical="center"/>
    </xf>
    <xf numFmtId="0" fontId="24" fillId="0" borderId="0" xfId="0" applyFont="1" applyAlignment="1">
      <alignment vertical="center"/>
    </xf>
    <xf numFmtId="0" fontId="42" fillId="0" borderId="11" xfId="0" applyFont="1" applyBorder="1" applyAlignment="1" applyProtection="1">
      <alignment horizontal="center" vertical="center"/>
      <protection locked="0"/>
    </xf>
    <xf numFmtId="1" fontId="42" fillId="0" borderId="18" xfId="0" applyNumberFormat="1" applyFont="1" applyBorder="1" applyAlignment="1" applyProtection="1">
      <alignment horizontal="center" vertical="center"/>
      <protection locked="0"/>
    </xf>
    <xf numFmtId="1" fontId="42" fillId="0" borderId="11" xfId="0" applyNumberFormat="1" applyFont="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6" fillId="0" borderId="0" xfId="33"/>
    <xf numFmtId="0" fontId="51" fillId="0" borderId="0" xfId="33" applyFont="1"/>
    <xf numFmtId="0" fontId="42" fillId="0" borderId="0" xfId="33" applyFont="1"/>
    <xf numFmtId="0" fontId="21" fillId="33" borderId="0" xfId="33" applyFont="1" applyFill="1" applyBorder="1" applyAlignment="1">
      <alignment horizontal="center" vertical="center"/>
    </xf>
    <xf numFmtId="0" fontId="21" fillId="33" borderId="0" xfId="33" applyFont="1" applyFill="1" applyBorder="1" applyAlignment="1">
      <alignment vertical="center"/>
    </xf>
    <xf numFmtId="0" fontId="21" fillId="0" borderId="11" xfId="33" applyFont="1" applyBorder="1" applyAlignment="1">
      <alignment horizontal="center"/>
    </xf>
    <xf numFmtId="0" fontId="21" fillId="33" borderId="0" xfId="33" applyFont="1" applyFill="1" applyBorder="1" applyAlignment="1">
      <alignment horizontal="center"/>
    </xf>
    <xf numFmtId="0" fontId="21" fillId="33" borderId="0" xfId="33" applyFont="1" applyFill="1" applyBorder="1" applyAlignment="1"/>
    <xf numFmtId="0" fontId="21" fillId="0" borderId="11" xfId="33" applyFont="1" applyBorder="1" applyAlignment="1">
      <alignment horizontal="left" vertical="center"/>
    </xf>
    <xf numFmtId="0" fontId="41" fillId="0" borderId="11" xfId="33" applyFont="1" applyBorder="1" applyAlignment="1">
      <alignment horizontal="center"/>
    </xf>
    <xf numFmtId="0" fontId="41" fillId="33" borderId="0" xfId="33" applyFont="1" applyFill="1" applyBorder="1" applyAlignment="1">
      <alignment horizontal="center"/>
    </xf>
    <xf numFmtId="0" fontId="21" fillId="35" borderId="11" xfId="33" applyFont="1" applyFill="1" applyBorder="1" applyAlignment="1">
      <alignment horizontal="left" vertical="center"/>
    </xf>
    <xf numFmtId="0" fontId="21" fillId="35" borderId="11" xfId="33" applyFont="1" applyFill="1" applyBorder="1" applyAlignment="1">
      <alignment horizontal="center"/>
    </xf>
    <xf numFmtId="0" fontId="21" fillId="0" borderId="0" xfId="33" applyFont="1" applyBorder="1" applyAlignment="1">
      <alignment horizontal="left" vertical="center"/>
    </xf>
    <xf numFmtId="0" fontId="41" fillId="0" borderId="0" xfId="33" applyFont="1" applyBorder="1"/>
    <xf numFmtId="0" fontId="21" fillId="0" borderId="0" xfId="33" applyFont="1" applyAlignment="1">
      <alignment horizontal="left" vertical="center"/>
    </xf>
    <xf numFmtId="0" fontId="22" fillId="0" borderId="0" xfId="33" applyFont="1"/>
    <xf numFmtId="0" fontId="25" fillId="25" borderId="51" xfId="33" applyFont="1" applyFill="1" applyBorder="1" applyAlignment="1">
      <alignment horizontal="center" vertical="center" wrapText="1"/>
    </xf>
    <xf numFmtId="0" fontId="25" fillId="25" borderId="0" xfId="33" applyFont="1" applyFill="1" applyBorder="1" applyAlignment="1">
      <alignment horizontal="center" vertical="center" wrapText="1"/>
    </xf>
    <xf numFmtId="15" fontId="43" fillId="25" borderId="49" xfId="33" applyNumberFormat="1" applyFont="1" applyFill="1" applyBorder="1" applyAlignment="1">
      <alignment horizontal="center" vertical="top" wrapText="1"/>
    </xf>
    <xf numFmtId="15" fontId="44" fillId="25" borderId="49" xfId="33" applyNumberFormat="1" applyFont="1" applyFill="1" applyBorder="1" applyAlignment="1">
      <alignment horizontal="center" vertical="top" wrapText="1"/>
    </xf>
    <xf numFmtId="0" fontId="19" fillId="0" borderId="43" xfId="33" applyFont="1" applyBorder="1" applyAlignment="1">
      <alignment horizontal="center"/>
    </xf>
    <xf numFmtId="0" fontId="19" fillId="0" borderId="44" xfId="33" applyFont="1" applyBorder="1" applyAlignment="1">
      <alignment horizontal="center"/>
    </xf>
    <xf numFmtId="0" fontId="19" fillId="0" borderId="52" xfId="33" applyFont="1" applyBorder="1" applyAlignment="1">
      <alignment horizontal="center"/>
    </xf>
    <xf numFmtId="0" fontId="6" fillId="0" borderId="0" xfId="33" applyFont="1" applyAlignment="1">
      <alignment horizontal="center"/>
    </xf>
    <xf numFmtId="165" fontId="19" fillId="0" borderId="44" xfId="33" applyNumberFormat="1" applyFont="1" applyBorder="1" applyAlignment="1">
      <alignment horizontal="center"/>
    </xf>
    <xf numFmtId="165" fontId="19" fillId="0" borderId="52" xfId="33" applyNumberFormat="1" applyFont="1" applyBorder="1" applyAlignment="1">
      <alignment horizontal="center"/>
    </xf>
    <xf numFmtId="0" fontId="51" fillId="0" borderId="53" xfId="33" applyFont="1" applyBorder="1" applyAlignment="1" applyProtection="1">
      <alignment vertical="center"/>
      <protection locked="0"/>
    </xf>
    <xf numFmtId="15" fontId="20" fillId="0" borderId="54" xfId="33" applyNumberFormat="1" applyFont="1" applyBorder="1" applyAlignment="1" applyProtection="1">
      <alignment horizontal="center" vertical="center" wrapText="1"/>
      <protection locked="0"/>
    </xf>
    <xf numFmtId="14" fontId="20" fillId="0" borderId="13" xfId="33" applyNumberFormat="1" applyFont="1" applyBorder="1" applyAlignment="1" applyProtection="1">
      <alignment horizontal="center" vertical="center" wrapText="1"/>
      <protection locked="0"/>
    </xf>
    <xf numFmtId="15" fontId="20" fillId="0" borderId="53" xfId="33" applyNumberFormat="1" applyFont="1" applyBorder="1" applyAlignment="1" applyProtection="1">
      <alignment horizontal="center" vertical="center" wrapText="1"/>
      <protection locked="0"/>
    </xf>
    <xf numFmtId="15" fontId="20" fillId="0" borderId="13" xfId="33" applyNumberFormat="1" applyFont="1" applyBorder="1" applyAlignment="1" applyProtection="1">
      <alignment horizontal="center" vertical="center" wrapText="1"/>
      <protection locked="0"/>
    </xf>
    <xf numFmtId="165" fontId="20" fillId="0" borderId="12" xfId="33" applyNumberFormat="1" applyFont="1" applyBorder="1" applyAlignment="1" applyProtection="1">
      <alignment horizontal="center" vertical="center" wrapText="1"/>
      <protection locked="0"/>
    </xf>
    <xf numFmtId="0" fontId="20" fillId="0" borderId="54" xfId="33" applyFont="1" applyBorder="1" applyAlignment="1" applyProtection="1">
      <alignment horizontal="center" vertical="center" wrapText="1"/>
      <protection locked="0"/>
    </xf>
    <xf numFmtId="0" fontId="20" fillId="0" borderId="13" xfId="33" applyFont="1" applyBorder="1" applyAlignment="1" applyProtection="1">
      <alignment horizontal="center" vertical="center" wrapText="1"/>
      <protection locked="0"/>
    </xf>
    <xf numFmtId="0" fontId="20" fillId="0" borderId="55" xfId="33" applyFont="1" applyBorder="1" applyAlignment="1" applyProtection="1">
      <alignment horizontal="center" vertical="center" wrapText="1"/>
      <protection locked="0"/>
    </xf>
    <xf numFmtId="15" fontId="20" fillId="0" borderId="21" xfId="33" applyNumberFormat="1" applyFont="1" applyBorder="1" applyAlignment="1" applyProtection="1">
      <alignment horizontal="center" vertical="center" wrapText="1"/>
      <protection locked="0"/>
    </xf>
    <xf numFmtId="14" fontId="20" fillId="0" borderId="11" xfId="33" applyNumberFormat="1" applyFont="1" applyBorder="1" applyAlignment="1" applyProtection="1">
      <alignment horizontal="center" vertical="center" wrapText="1"/>
      <protection locked="0"/>
    </xf>
    <xf numFmtId="15" fontId="20" fillId="0" borderId="56" xfId="33" applyNumberFormat="1" applyFont="1" applyBorder="1" applyAlignment="1" applyProtection="1">
      <alignment horizontal="center" vertical="center" wrapText="1"/>
      <protection locked="0"/>
    </xf>
    <xf numFmtId="15" fontId="20" fillId="0" borderId="11" xfId="33" applyNumberFormat="1" applyFont="1" applyBorder="1" applyAlignment="1" applyProtection="1">
      <alignment horizontal="center" vertical="center" wrapText="1"/>
      <protection locked="0"/>
    </xf>
    <xf numFmtId="165" fontId="20" fillId="0" borderId="10" xfId="33" applyNumberFormat="1" applyFont="1" applyBorder="1" applyAlignment="1" applyProtection="1">
      <alignment horizontal="center" vertical="center" wrapText="1"/>
      <protection locked="0"/>
    </xf>
    <xf numFmtId="0" fontId="20" fillId="0" borderId="21" xfId="33" applyFont="1" applyBorder="1" applyAlignment="1" applyProtection="1">
      <alignment horizontal="center" vertical="center" wrapText="1"/>
      <protection locked="0"/>
    </xf>
    <xf numFmtId="0" fontId="20" fillId="0" borderId="11" xfId="33" applyFont="1" applyBorder="1" applyAlignment="1" applyProtection="1">
      <alignment horizontal="center" vertical="center" wrapText="1"/>
      <protection locked="0"/>
    </xf>
    <xf numFmtId="0" fontId="20" fillId="0" borderId="48" xfId="33" applyFont="1" applyBorder="1" applyAlignment="1" applyProtection="1">
      <alignment horizontal="center" vertical="center" wrapText="1"/>
      <protection locked="0"/>
    </xf>
    <xf numFmtId="15" fontId="20" fillId="0" borderId="57" xfId="33" applyNumberFormat="1" applyFont="1" applyBorder="1" applyAlignment="1" applyProtection="1">
      <alignment horizontal="center" vertical="center" wrapText="1"/>
      <protection locked="0"/>
    </xf>
    <xf numFmtId="14" fontId="20" fillId="0" borderId="18" xfId="33" applyNumberFormat="1" applyFont="1" applyBorder="1" applyAlignment="1" applyProtection="1">
      <alignment horizontal="center" vertical="center" wrapText="1"/>
      <protection locked="0"/>
    </xf>
    <xf numFmtId="15" fontId="20" fillId="0" borderId="58" xfId="33" applyNumberFormat="1" applyFont="1" applyBorder="1" applyAlignment="1" applyProtection="1">
      <alignment horizontal="center" vertical="center" wrapText="1"/>
      <protection locked="0"/>
    </xf>
    <xf numFmtId="15" fontId="20" fillId="0" borderId="18" xfId="33" applyNumberFormat="1" applyFont="1" applyBorder="1" applyAlignment="1" applyProtection="1">
      <alignment horizontal="center" vertical="center" wrapText="1"/>
      <protection locked="0"/>
    </xf>
    <xf numFmtId="165" fontId="20" fillId="0" borderId="32" xfId="33" applyNumberFormat="1" applyFont="1" applyBorder="1" applyAlignment="1" applyProtection="1">
      <alignment horizontal="center" vertical="center" wrapText="1"/>
      <protection locked="0"/>
    </xf>
    <xf numFmtId="0" fontId="20" fillId="0" borderId="18" xfId="33" applyFont="1" applyBorder="1" applyAlignment="1" applyProtection="1">
      <alignment horizontal="center" vertical="center" wrapText="1"/>
      <protection locked="0"/>
    </xf>
    <xf numFmtId="0" fontId="20" fillId="0" borderId="59" xfId="33" applyFont="1" applyBorder="1" applyAlignment="1" applyProtection="1">
      <alignment horizontal="center" vertical="center" wrapText="1"/>
      <protection locked="0"/>
    </xf>
    <xf numFmtId="165" fontId="19" fillId="0" borderId="45" xfId="33" applyNumberFormat="1" applyFont="1" applyBorder="1" applyAlignment="1">
      <alignment horizontal="center" vertical="center"/>
    </xf>
    <xf numFmtId="0" fontId="19" fillId="0" borderId="46" xfId="33" applyFont="1" applyBorder="1" applyAlignment="1" applyProtection="1">
      <alignment horizontal="center" vertical="center"/>
      <protection locked="0"/>
    </xf>
    <xf numFmtId="165" fontId="19" fillId="0" borderId="45" xfId="33" applyNumberFormat="1" applyFont="1" applyBorder="1" applyAlignment="1">
      <alignment horizontal="center"/>
    </xf>
    <xf numFmtId="0" fontId="19" fillId="0" borderId="46" xfId="33" applyFont="1" applyBorder="1" applyAlignment="1" applyProtection="1">
      <alignment horizontal="center"/>
      <protection locked="0"/>
    </xf>
    <xf numFmtId="165" fontId="19" fillId="0" borderId="46" xfId="33" applyNumberFormat="1" applyFont="1" applyBorder="1" applyAlignment="1">
      <alignment horizontal="center"/>
    </xf>
    <xf numFmtId="0" fontId="62" fillId="0" borderId="0" xfId="0" applyFont="1" applyAlignment="1">
      <alignment horizontal="center" vertical="center"/>
    </xf>
    <xf numFmtId="0" fontId="65" fillId="0" borderId="11" xfId="0" applyFont="1" applyBorder="1" applyAlignment="1">
      <alignment horizontal="center" vertical="center"/>
    </xf>
    <xf numFmtId="0" fontId="65" fillId="0" borderId="60" xfId="0" applyFont="1" applyBorder="1" applyAlignment="1">
      <alignment horizontal="center" vertical="center" wrapText="1"/>
    </xf>
    <xf numFmtId="0" fontId="65" fillId="0" borderId="15" xfId="0" applyFont="1" applyBorder="1" applyAlignment="1">
      <alignment horizontal="center" vertical="center" wrapText="1"/>
    </xf>
    <xf numFmtId="0" fontId="67" fillId="0" borderId="11" xfId="31"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9" fillId="0" borderId="22" xfId="0" applyFont="1" applyBorder="1" applyAlignment="1" applyProtection="1">
      <alignment horizontal="center" vertical="top" wrapText="1"/>
      <protection locked="0"/>
    </xf>
    <xf numFmtId="0" fontId="69" fillId="0" borderId="56" xfId="0" applyFont="1" applyBorder="1" applyAlignment="1" applyProtection="1">
      <alignment horizontal="center" vertical="top" wrapText="1"/>
      <protection locked="0"/>
    </xf>
    <xf numFmtId="0" fontId="66" fillId="0" borderId="0" xfId="0" applyFont="1" applyAlignment="1">
      <alignment horizontal="center"/>
    </xf>
    <xf numFmtId="0" fontId="62" fillId="0" borderId="0" xfId="0" applyFont="1" applyAlignment="1">
      <alignment horizontal="center"/>
    </xf>
    <xf numFmtId="0" fontId="63" fillId="0" borderId="0" xfId="0" applyFont="1" applyBorder="1" applyAlignment="1">
      <alignment horizontal="center"/>
    </xf>
    <xf numFmtId="0" fontId="62" fillId="0" borderId="0" xfId="0" applyFont="1" applyAlignment="1">
      <alignment horizontal="center" vertical="center"/>
    </xf>
    <xf numFmtId="0" fontId="65" fillId="0" borderId="0" xfId="0" applyFont="1" applyAlignment="1">
      <alignment horizontal="center" vertical="center"/>
    </xf>
    <xf numFmtId="0" fontId="42" fillId="34" borderId="11" xfId="0" applyFont="1" applyFill="1" applyBorder="1" applyAlignment="1">
      <alignment vertical="center"/>
    </xf>
    <xf numFmtId="0" fontId="42" fillId="0" borderId="11" xfId="0" applyFont="1" applyBorder="1" applyAlignment="1" applyProtection="1">
      <alignment horizontal="center" vertical="center"/>
      <protection locked="0"/>
    </xf>
    <xf numFmtId="1" fontId="42" fillId="0" borderId="11" xfId="0" applyNumberFormat="1"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0" fontId="42" fillId="34" borderId="22" xfId="0" applyFont="1" applyFill="1" applyBorder="1" applyAlignment="1">
      <alignment vertical="center"/>
    </xf>
    <xf numFmtId="0" fontId="42" fillId="34" borderId="56" xfId="0" applyFont="1" applyFill="1" applyBorder="1" applyAlignment="1">
      <alignment vertical="center"/>
    </xf>
    <xf numFmtId="0" fontId="42" fillId="34" borderId="60" xfId="0" applyFont="1" applyFill="1" applyBorder="1" applyAlignment="1">
      <alignment vertical="center" wrapText="1"/>
    </xf>
    <xf numFmtId="0" fontId="42" fillId="34" borderId="58" xfId="0" applyFont="1" applyFill="1" applyBorder="1" applyAlignment="1">
      <alignment vertical="center" wrapText="1"/>
    </xf>
    <xf numFmtId="0" fontId="42" fillId="34" borderId="15" xfId="0" applyFont="1" applyFill="1" applyBorder="1" applyAlignment="1">
      <alignment vertical="center" wrapText="1"/>
    </xf>
    <xf numFmtId="0" fontId="42" fillId="34" borderId="53" xfId="0" applyFont="1" applyFill="1" applyBorder="1" applyAlignment="1">
      <alignment vertical="center" wrapText="1"/>
    </xf>
    <xf numFmtId="166" fontId="42" fillId="0" borderId="11" xfId="0" applyNumberFormat="1" applyFont="1" applyBorder="1" applyAlignment="1" applyProtection="1">
      <alignment horizontal="center" vertical="center"/>
      <protection locked="0"/>
    </xf>
    <xf numFmtId="0" fontId="42" fillId="34" borderId="58" xfId="0" applyFont="1" applyFill="1" applyBorder="1" applyAlignment="1">
      <alignment vertical="center"/>
    </xf>
    <xf numFmtId="1" fontId="42" fillId="0" borderId="18" xfId="0" applyNumberFormat="1" applyFont="1" applyBorder="1" applyAlignment="1" applyProtection="1">
      <alignment horizontal="center" vertical="center"/>
      <protection locked="0"/>
    </xf>
    <xf numFmtId="0" fontId="42" fillId="34" borderId="11" xfId="0" applyFont="1" applyFill="1" applyBorder="1" applyAlignment="1">
      <alignment vertical="center" wrapText="1"/>
    </xf>
    <xf numFmtId="0" fontId="42" fillId="0" borderId="60" xfId="0" applyFont="1" applyBorder="1" applyAlignment="1" applyProtection="1">
      <alignment horizontal="center" vertical="center"/>
      <protection locked="0"/>
    </xf>
    <xf numFmtId="0" fontId="25" fillId="34" borderId="11" xfId="0" applyFont="1" applyFill="1" applyBorder="1" applyAlignment="1">
      <alignment vertical="center"/>
    </xf>
    <xf numFmtId="0" fontId="25" fillId="0" borderId="11" xfId="0" applyFont="1" applyBorder="1" applyAlignment="1" applyProtection="1">
      <alignment horizontal="center" vertical="center"/>
      <protection locked="0"/>
    </xf>
    <xf numFmtId="0" fontId="42" fillId="0" borderId="32" xfId="0" applyFont="1" applyBorder="1" applyAlignment="1">
      <alignment horizontal="right" vertical="center"/>
    </xf>
    <xf numFmtId="0" fontId="42" fillId="0" borderId="58" xfId="0" applyFont="1" applyBorder="1" applyAlignment="1">
      <alignment horizontal="right" vertical="center"/>
    </xf>
    <xf numFmtId="0" fontId="25" fillId="34" borderId="22" xfId="0" applyFont="1" applyFill="1" applyBorder="1" applyAlignment="1">
      <alignment vertical="center" wrapText="1"/>
    </xf>
    <xf numFmtId="0" fontId="25" fillId="34" borderId="10" xfId="0" applyFont="1" applyFill="1" applyBorder="1" applyAlignment="1">
      <alignment vertical="center" wrapText="1"/>
    </xf>
    <xf numFmtId="0" fontId="25" fillId="34" borderId="56" xfId="0" applyFont="1" applyFill="1" applyBorder="1" applyAlignment="1">
      <alignment vertical="center" wrapText="1"/>
    </xf>
    <xf numFmtId="0" fontId="25" fillId="0" borderId="11"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56" xfId="0" applyFont="1" applyFill="1" applyBorder="1" applyAlignment="1" applyProtection="1">
      <alignment horizontal="center" vertical="center"/>
      <protection locked="0"/>
    </xf>
    <xf numFmtId="0" fontId="42" fillId="0" borderId="0" xfId="0" applyFont="1" applyAlignment="1">
      <alignment horizontal="left" vertical="center"/>
    </xf>
    <xf numFmtId="0" fontId="42" fillId="34" borderId="18" xfId="0" applyFont="1" applyFill="1" applyBorder="1" applyAlignment="1">
      <alignment horizontal="center" vertical="center"/>
    </xf>
    <xf numFmtId="0" fontId="42" fillId="0" borderId="0" xfId="0" applyFont="1" applyAlignment="1">
      <alignment horizontal="left" vertical="top" wrapText="1"/>
    </xf>
    <xf numFmtId="0" fontId="42" fillId="0" borderId="0" xfId="0" applyFont="1" applyAlignment="1">
      <alignment horizontal="left" vertical="top"/>
    </xf>
    <xf numFmtId="0" fontId="24" fillId="0" borderId="0" xfId="0" applyFont="1" applyAlignment="1">
      <alignment horizontal="left" vertical="center"/>
    </xf>
    <xf numFmtId="0" fontId="25" fillId="0" borderId="0" xfId="0" applyFont="1" applyAlignment="1">
      <alignment horizontal="left" vertical="center"/>
    </xf>
    <xf numFmtId="0" fontId="41" fillId="0" borderId="0" xfId="0" applyFont="1" applyAlignment="1">
      <alignment horizontal="left" vertical="top" wrapText="1"/>
    </xf>
    <xf numFmtId="0" fontId="42" fillId="0" borderId="12" xfId="0" applyFont="1" applyBorder="1" applyAlignment="1">
      <alignment horizontal="left" vertical="center"/>
    </xf>
    <xf numFmtId="0" fontId="42" fillId="0" borderId="11" xfId="0" applyFont="1" applyBorder="1" applyAlignment="1" applyProtection="1">
      <alignment horizontal="center"/>
      <protection locked="0"/>
    </xf>
    <xf numFmtId="0" fontId="42" fillId="0" borderId="0" xfId="0" applyFont="1" applyAlignment="1">
      <alignment horizontal="left" vertical="center" wrapText="1"/>
    </xf>
    <xf numFmtId="164" fontId="41" fillId="31" borderId="43" xfId="0" applyNumberFormat="1" applyFont="1" applyFill="1" applyBorder="1" applyAlignment="1" applyProtection="1">
      <alignment horizontal="center" vertical="center" wrapText="1"/>
    </xf>
    <xf numFmtId="0" fontId="41" fillId="31" borderId="45" xfId="0" applyFont="1" applyFill="1" applyBorder="1" applyAlignment="1" applyProtection="1">
      <alignment horizontal="center" vertical="center" wrapText="1"/>
    </xf>
    <xf numFmtId="0" fontId="55" fillId="0" borderId="22"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56" xfId="0" applyFont="1" applyBorder="1" applyAlignment="1" applyProtection="1">
      <alignment horizontal="center" vertical="center"/>
      <protection locked="0"/>
    </xf>
    <xf numFmtId="0" fontId="59" fillId="29" borderId="21" xfId="0" applyFont="1" applyFill="1" applyBorder="1" applyAlignment="1" applyProtection="1">
      <alignment horizontal="center" vertical="center"/>
      <protection locked="0"/>
    </xf>
    <xf numFmtId="0" fontId="59" fillId="29" borderId="11" xfId="0" applyFont="1" applyFill="1" applyBorder="1" applyAlignment="1" applyProtection="1">
      <alignment horizontal="center" vertical="center"/>
      <protection locked="0"/>
    </xf>
    <xf numFmtId="0" fontId="59" fillId="29" borderId="48" xfId="0" applyFont="1" applyFill="1" applyBorder="1" applyAlignment="1" applyProtection="1">
      <alignment horizontal="center" vertical="center"/>
      <protection locked="0"/>
    </xf>
    <xf numFmtId="0" fontId="6" fillId="29" borderId="21" xfId="0" applyFont="1" applyFill="1" applyBorder="1" applyAlignment="1" applyProtection="1">
      <alignment horizontal="center" vertical="center"/>
      <protection locked="0"/>
    </xf>
    <xf numFmtId="0" fontId="0" fillId="29" borderId="11" xfId="0" applyFill="1" applyBorder="1" applyAlignment="1" applyProtection="1">
      <alignment horizontal="center" vertical="center"/>
      <protection locked="0"/>
    </xf>
    <xf numFmtId="0" fontId="6" fillId="29" borderId="48" xfId="0" applyFont="1" applyFill="1" applyBorder="1" applyAlignment="1" applyProtection="1">
      <alignment horizontal="center" vertical="center"/>
      <protection locked="0"/>
    </xf>
    <xf numFmtId="0" fontId="19" fillId="29" borderId="68" xfId="0" applyFont="1" applyFill="1" applyBorder="1" applyAlignment="1" applyProtection="1">
      <alignment horizontal="center" vertical="center"/>
      <protection locked="0"/>
    </xf>
    <xf numFmtId="0" fontId="19" fillId="29" borderId="69" xfId="0" applyFont="1" applyFill="1" applyBorder="1" applyAlignment="1" applyProtection="1">
      <alignment horizontal="center" vertical="center"/>
      <protection locked="0"/>
    </xf>
    <xf numFmtId="0" fontId="19" fillId="29" borderId="70" xfId="0" applyFont="1" applyFill="1" applyBorder="1" applyAlignment="1" applyProtection="1">
      <alignment horizontal="center" vertical="center"/>
      <protection locked="0"/>
    </xf>
    <xf numFmtId="164" fontId="19" fillId="31" borderId="71" xfId="0" applyNumberFormat="1" applyFont="1" applyFill="1" applyBorder="1" applyAlignment="1" applyProtection="1">
      <alignment horizontal="center"/>
    </xf>
    <xf numFmtId="164" fontId="19" fillId="31" borderId="72" xfId="0" applyNumberFormat="1" applyFont="1" applyFill="1" applyBorder="1" applyAlignment="1" applyProtection="1">
      <alignment horizontal="center"/>
    </xf>
    <xf numFmtId="164" fontId="19" fillId="31" borderId="73" xfId="0" applyNumberFormat="1" applyFont="1" applyFill="1" applyBorder="1" applyAlignment="1" applyProtection="1">
      <alignment horizontal="center"/>
    </xf>
    <xf numFmtId="164" fontId="19" fillId="31" borderId="74" xfId="0" applyNumberFormat="1" applyFont="1" applyFill="1" applyBorder="1" applyAlignment="1" applyProtection="1">
      <alignment horizontal="center"/>
    </xf>
    <xf numFmtId="164" fontId="19" fillId="31" borderId="32" xfId="0" applyNumberFormat="1" applyFont="1" applyFill="1" applyBorder="1" applyAlignment="1" applyProtection="1">
      <alignment horizontal="center"/>
    </xf>
    <xf numFmtId="164" fontId="19" fillId="31" borderId="75" xfId="0" applyNumberFormat="1" applyFont="1" applyFill="1" applyBorder="1" applyAlignment="1" applyProtection="1">
      <alignment horizontal="center"/>
    </xf>
    <xf numFmtId="0" fontId="6" fillId="31" borderId="76" xfId="0" applyFont="1" applyFill="1" applyBorder="1" applyAlignment="1" applyProtection="1">
      <alignment horizontal="center" vertical="center"/>
      <protection locked="0"/>
    </xf>
    <xf numFmtId="0" fontId="6" fillId="31" borderId="19" xfId="0" applyFont="1" applyFill="1" applyBorder="1" applyAlignment="1" applyProtection="1">
      <alignment horizontal="center" vertical="center"/>
      <protection locked="0"/>
    </xf>
    <xf numFmtId="0" fontId="6" fillId="31" borderId="77" xfId="0" applyFont="1" applyFill="1" applyBorder="1" applyAlignment="1" applyProtection="1">
      <alignment horizontal="center" vertical="center"/>
      <protection locked="0"/>
    </xf>
    <xf numFmtId="0" fontId="6" fillId="31" borderId="12" xfId="0" applyFont="1" applyFill="1" applyBorder="1" applyAlignment="1" applyProtection="1">
      <alignment horizontal="center" vertical="center"/>
      <protection locked="0"/>
    </xf>
    <xf numFmtId="164" fontId="19" fillId="31" borderId="78" xfId="0" applyNumberFormat="1" applyFont="1" applyFill="1" applyBorder="1" applyAlignment="1" applyProtection="1">
      <alignment horizontal="center"/>
    </xf>
    <xf numFmtId="164" fontId="19" fillId="31" borderId="10" xfId="0" applyNumberFormat="1" applyFont="1" applyFill="1" applyBorder="1" applyAlignment="1" applyProtection="1">
      <alignment horizontal="center"/>
    </xf>
    <xf numFmtId="164" fontId="19" fillId="31" borderId="79" xfId="0" applyNumberFormat="1" applyFont="1" applyFill="1" applyBorder="1" applyAlignment="1" applyProtection="1">
      <alignment horizontal="center"/>
    </xf>
    <xf numFmtId="0" fontId="6" fillId="29" borderId="11" xfId="0" applyFont="1" applyFill="1" applyBorder="1" applyAlignment="1" applyProtection="1">
      <alignment horizontal="left" vertical="top"/>
      <protection locked="0"/>
    </xf>
    <xf numFmtId="164" fontId="55" fillId="0" borderId="22" xfId="0" applyNumberFormat="1" applyFont="1" applyBorder="1" applyAlignment="1" applyProtection="1">
      <alignment horizontal="center" vertical="center"/>
      <protection locked="0"/>
    </xf>
    <xf numFmtId="164" fontId="55" fillId="0" borderId="61" xfId="0" applyNumberFormat="1" applyFont="1" applyBorder="1" applyAlignment="1" applyProtection="1">
      <alignment horizontal="center" vertical="center"/>
      <protection locked="0"/>
    </xf>
    <xf numFmtId="164" fontId="6" fillId="31" borderId="21" xfId="0" applyNumberFormat="1" applyFont="1" applyFill="1" applyBorder="1" applyAlignment="1" applyProtection="1">
      <alignment horizontal="center"/>
    </xf>
    <xf numFmtId="0" fontId="6" fillId="31" borderId="22" xfId="0" applyFont="1" applyFill="1" applyBorder="1" applyAlignment="1" applyProtection="1">
      <alignment horizontal="center"/>
    </xf>
    <xf numFmtId="0" fontId="0" fillId="0" borderId="60"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19" fillId="31" borderId="63" xfId="0" applyFont="1" applyFill="1" applyBorder="1" applyAlignment="1" applyProtection="1">
      <alignment horizontal="center" vertical="center" wrapText="1"/>
      <protection locked="0"/>
    </xf>
    <xf numFmtId="0" fontId="19" fillId="31" borderId="64" xfId="0" applyFont="1" applyFill="1" applyBorder="1" applyAlignment="1" applyProtection="1">
      <alignment horizontal="center" vertical="center" wrapText="1"/>
      <protection locked="0"/>
    </xf>
    <xf numFmtId="0" fontId="19" fillId="31" borderId="65" xfId="0" applyFont="1" applyFill="1" applyBorder="1" applyAlignment="1" applyProtection="1">
      <alignment horizontal="center" vertical="center" wrapText="1"/>
      <protection locked="0"/>
    </xf>
    <xf numFmtId="0" fontId="19" fillId="31" borderId="66" xfId="0" applyFont="1" applyFill="1" applyBorder="1" applyAlignment="1" applyProtection="1">
      <alignment horizontal="center" vertical="center" wrapText="1"/>
      <protection locked="0"/>
    </xf>
    <xf numFmtId="0" fontId="19" fillId="31" borderId="12" xfId="0" applyFont="1" applyFill="1" applyBorder="1" applyAlignment="1" applyProtection="1">
      <alignment horizontal="center" vertical="center" wrapText="1"/>
      <protection locked="0"/>
    </xf>
    <xf numFmtId="0" fontId="19" fillId="31" borderId="67"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6" fillId="29" borderId="80" xfId="0" applyFont="1" applyFill="1" applyBorder="1" applyAlignment="1" applyProtection="1">
      <alignment horizontal="center" vertical="center" wrapText="1"/>
      <protection locked="0"/>
    </xf>
    <xf numFmtId="0" fontId="0" fillId="29" borderId="81" xfId="0" applyFill="1" applyBorder="1" applyAlignment="1" applyProtection="1">
      <alignment horizontal="center" vertical="center"/>
      <protection locked="0"/>
    </xf>
    <xf numFmtId="164" fontId="19" fillId="31" borderId="45" xfId="0" applyNumberFormat="1" applyFont="1" applyFill="1" applyBorder="1" applyAlignment="1" applyProtection="1">
      <alignment horizontal="center" vertical="center"/>
    </xf>
    <xf numFmtId="164" fontId="19" fillId="31" borderId="52" xfId="0" applyNumberFormat="1" applyFont="1" applyFill="1" applyBorder="1" applyAlignment="1" applyProtection="1">
      <alignment horizontal="center" vertical="center"/>
    </xf>
    <xf numFmtId="0" fontId="19" fillId="29" borderId="82" xfId="0" applyFont="1" applyFill="1" applyBorder="1" applyAlignment="1" applyProtection="1">
      <alignment horizontal="center" vertical="center" wrapText="1"/>
      <protection locked="0"/>
    </xf>
    <xf numFmtId="0" fontId="19" fillId="29" borderId="54" xfId="0" applyFont="1" applyFill="1" applyBorder="1" applyAlignment="1" applyProtection="1">
      <alignment horizontal="center" vertical="center" wrapText="1"/>
      <protection locked="0"/>
    </xf>
    <xf numFmtId="0" fontId="19" fillId="29" borderId="83" xfId="0" applyFont="1" applyFill="1" applyBorder="1" applyAlignment="1" applyProtection="1">
      <alignment horizontal="center" vertical="center" wrapText="1"/>
      <protection locked="0"/>
    </xf>
    <xf numFmtId="0" fontId="19" fillId="29" borderId="19" xfId="0" applyFont="1" applyFill="1" applyBorder="1" applyAlignment="1" applyProtection="1">
      <alignment horizontal="center" vertical="center" wrapText="1"/>
      <protection locked="0"/>
    </xf>
    <xf numFmtId="0" fontId="19" fillId="29" borderId="20" xfId="0" applyFont="1" applyFill="1" applyBorder="1" applyAlignment="1" applyProtection="1">
      <alignment horizontal="center" vertical="center" wrapText="1"/>
      <protection locked="0"/>
    </xf>
    <xf numFmtId="0" fontId="19" fillId="29" borderId="15" xfId="0" applyFont="1" applyFill="1" applyBorder="1" applyAlignment="1" applyProtection="1">
      <alignment horizontal="center" vertical="center" wrapText="1"/>
      <protection locked="0"/>
    </xf>
    <xf numFmtId="0" fontId="19" fillId="29" borderId="12" xfId="0" applyFont="1" applyFill="1" applyBorder="1" applyAlignment="1" applyProtection="1">
      <alignment horizontal="center" vertical="center" wrapText="1"/>
      <protection locked="0"/>
    </xf>
    <xf numFmtId="0" fontId="19" fillId="29" borderId="53" xfId="0" applyFont="1" applyFill="1" applyBorder="1" applyAlignment="1" applyProtection="1">
      <alignment horizontal="center" vertical="center" wrapText="1"/>
      <protection locked="0"/>
    </xf>
    <xf numFmtId="0" fontId="6" fillId="29" borderId="83" xfId="0" applyFont="1" applyFill="1" applyBorder="1" applyAlignment="1" applyProtection="1">
      <alignment horizontal="center" vertical="center"/>
      <protection locked="0"/>
    </xf>
    <xf numFmtId="0" fontId="6" fillId="29" borderId="19" xfId="0" applyFont="1" applyFill="1" applyBorder="1" applyAlignment="1" applyProtection="1">
      <alignment horizontal="center" vertical="center"/>
      <protection locked="0"/>
    </xf>
    <xf numFmtId="0" fontId="6" fillId="29" borderId="20" xfId="0" applyFont="1" applyFill="1" applyBorder="1" applyAlignment="1" applyProtection="1">
      <alignment horizontal="center" vertical="center"/>
      <protection locked="0"/>
    </xf>
    <xf numFmtId="0" fontId="6" fillId="29" borderId="15" xfId="0" applyFont="1" applyFill="1" applyBorder="1" applyAlignment="1" applyProtection="1">
      <alignment horizontal="center" vertical="center"/>
      <protection locked="0"/>
    </xf>
    <xf numFmtId="0" fontId="6" fillId="29" borderId="12" xfId="0" applyFont="1" applyFill="1" applyBorder="1" applyAlignment="1" applyProtection="1">
      <alignment horizontal="center" vertical="center"/>
      <protection locked="0"/>
    </xf>
    <xf numFmtId="0" fontId="6" fillId="29" borderId="53" xfId="0" applyFont="1" applyFill="1" applyBorder="1" applyAlignment="1" applyProtection="1">
      <alignment horizontal="center" vertical="center"/>
      <protection locked="0"/>
    </xf>
    <xf numFmtId="0" fontId="6" fillId="29" borderId="84" xfId="0" applyFont="1" applyFill="1" applyBorder="1" applyAlignment="1" applyProtection="1">
      <alignment horizontal="center" vertical="center"/>
      <protection locked="0"/>
    </xf>
    <xf numFmtId="0" fontId="6" fillId="29" borderId="85" xfId="0" applyFont="1" applyFill="1" applyBorder="1" applyAlignment="1" applyProtection="1">
      <alignment horizontal="center" vertical="center"/>
      <protection locked="0"/>
    </xf>
    <xf numFmtId="164" fontId="55" fillId="0" borderId="11" xfId="0" applyNumberFormat="1" applyFont="1" applyBorder="1" applyAlignment="1" applyProtection="1">
      <alignment horizontal="center" vertical="center"/>
      <protection locked="0"/>
    </xf>
    <xf numFmtId="164" fontId="55" fillId="0" borderId="48" xfId="0" applyNumberFormat="1"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39" fillId="0" borderId="0" xfId="0" applyFont="1" applyBorder="1" applyAlignment="1" applyProtection="1">
      <alignment horizontal="center"/>
      <protection locked="0"/>
    </xf>
    <xf numFmtId="0" fontId="55" fillId="0" borderId="86" xfId="0" applyFont="1" applyBorder="1" applyAlignment="1" applyProtection="1">
      <alignment horizontal="center" vertical="center"/>
      <protection locked="0"/>
    </xf>
    <xf numFmtId="0" fontId="55" fillId="0" borderId="87" xfId="0" applyFont="1" applyBorder="1" applyAlignment="1" applyProtection="1">
      <alignment horizontal="center" vertical="center"/>
      <protection locked="0"/>
    </xf>
    <xf numFmtId="0" fontId="55" fillId="0" borderId="38" xfId="0" applyFont="1" applyBorder="1" applyAlignment="1" applyProtection="1">
      <alignment horizontal="center" vertical="center"/>
      <protection locked="0"/>
    </xf>
    <xf numFmtId="0" fontId="55" fillId="0" borderId="49" xfId="0" applyFont="1" applyBorder="1" applyAlignment="1" applyProtection="1">
      <alignment horizontal="center" vertical="center"/>
      <protection locked="0"/>
    </xf>
    <xf numFmtId="0" fontId="55" fillId="0" borderId="60" xfId="0" applyFont="1" applyFill="1" applyBorder="1" applyAlignment="1" applyProtection="1">
      <alignment horizontal="left" vertical="top"/>
      <protection locked="0"/>
    </xf>
    <xf numFmtId="0" fontId="55" fillId="0" borderId="32" xfId="0" applyFont="1" applyFill="1" applyBorder="1" applyAlignment="1" applyProtection="1">
      <alignment horizontal="left" vertical="top"/>
      <protection locked="0"/>
    </xf>
    <xf numFmtId="0" fontId="55" fillId="0" borderId="58" xfId="0" applyFont="1" applyFill="1" applyBorder="1" applyAlignment="1" applyProtection="1">
      <alignment horizontal="left" vertical="top"/>
      <protection locked="0"/>
    </xf>
    <xf numFmtId="0" fontId="55" fillId="0" borderId="14"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top"/>
      <protection locked="0"/>
    </xf>
    <xf numFmtId="0" fontId="55" fillId="0" borderId="62" xfId="0" applyFont="1" applyFill="1" applyBorder="1" applyAlignment="1" applyProtection="1">
      <alignment horizontal="left" vertical="top"/>
      <protection locked="0"/>
    </xf>
    <xf numFmtId="0" fontId="55" fillId="0" borderId="15" xfId="0" applyFont="1" applyFill="1" applyBorder="1" applyAlignment="1" applyProtection="1">
      <alignment horizontal="left" vertical="top"/>
      <protection locked="0"/>
    </xf>
    <xf numFmtId="0" fontId="55" fillId="0" borderId="12" xfId="0" applyFont="1" applyFill="1" applyBorder="1" applyAlignment="1" applyProtection="1">
      <alignment horizontal="left" vertical="top"/>
      <protection locked="0"/>
    </xf>
    <xf numFmtId="0" fontId="55" fillId="0" borderId="53" xfId="0" applyFont="1" applyFill="1" applyBorder="1" applyAlignment="1" applyProtection="1">
      <alignment horizontal="left" vertical="top"/>
      <protection locked="0"/>
    </xf>
    <xf numFmtId="164" fontId="19" fillId="0" borderId="11" xfId="0" applyNumberFormat="1" applyFont="1" applyFill="1" applyBorder="1" applyAlignment="1" applyProtection="1">
      <alignment horizontal="center"/>
      <protection locked="0"/>
    </xf>
    <xf numFmtId="164" fontId="55" fillId="0" borderId="49" xfId="0" applyNumberFormat="1" applyFont="1" applyBorder="1" applyAlignment="1" applyProtection="1">
      <alignment horizontal="center" vertical="center"/>
      <protection locked="0"/>
    </xf>
    <xf numFmtId="164" fontId="55" fillId="0" borderId="50" xfId="0" applyNumberFormat="1" applyFont="1" applyBorder="1" applyAlignment="1" applyProtection="1">
      <alignment horizontal="center" vertical="center"/>
      <protection locked="0"/>
    </xf>
    <xf numFmtId="0" fontId="55" fillId="0" borderId="60" xfId="0" applyFont="1" applyBorder="1" applyAlignment="1" applyProtection="1">
      <alignment horizontal="center" vertical="center"/>
      <protection locked="0"/>
    </xf>
    <xf numFmtId="0" fontId="24" fillId="0" borderId="0" xfId="0" applyFont="1" applyFill="1" applyBorder="1" applyAlignment="1" applyProtection="1">
      <alignment horizontal="left" vertical="top" wrapText="1"/>
      <protection locked="0"/>
    </xf>
    <xf numFmtId="0" fontId="6" fillId="0" borderId="11" xfId="0" applyFont="1" applyFill="1" applyBorder="1" applyAlignment="1" applyProtection="1">
      <alignment horizontal="center" wrapText="1"/>
      <protection locked="0"/>
    </xf>
    <xf numFmtId="0" fontId="55" fillId="0" borderId="11" xfId="0" applyFont="1" applyBorder="1" applyAlignment="1" applyProtection="1">
      <alignment horizontal="left" vertical="center"/>
      <protection locked="0"/>
    </xf>
    <xf numFmtId="0" fontId="55" fillId="0" borderId="22" xfId="0" applyFont="1" applyBorder="1" applyAlignment="1" applyProtection="1">
      <alignment horizontal="left" vertical="center"/>
      <protection locked="0"/>
    </xf>
    <xf numFmtId="0" fontId="55" fillId="0" borderId="10" xfId="0" applyFont="1" applyBorder="1" applyAlignment="1" applyProtection="1">
      <alignment horizontal="left" vertical="center"/>
      <protection locked="0"/>
    </xf>
    <xf numFmtId="0" fontId="55" fillId="0" borderId="56" xfId="0" applyFont="1" applyBorder="1" applyAlignment="1" applyProtection="1">
      <alignment horizontal="left" vertical="center"/>
      <protection locked="0"/>
    </xf>
    <xf numFmtId="0" fontId="6" fillId="29" borderId="11" xfId="0" applyFont="1" applyFill="1" applyBorder="1" applyAlignment="1" applyProtection="1">
      <alignment horizontal="center" vertical="center"/>
      <protection locked="0"/>
    </xf>
    <xf numFmtId="0" fontId="24" fillId="0" borderId="11" xfId="0" applyFont="1" applyBorder="1" applyAlignment="1" applyProtection="1">
      <alignment horizontal="left" vertical="top" wrapText="1"/>
      <protection locked="0"/>
    </xf>
    <xf numFmtId="0" fontId="19" fillId="29" borderId="93" xfId="0" applyFont="1" applyFill="1" applyBorder="1" applyAlignment="1" applyProtection="1">
      <alignment horizontal="left" vertical="center"/>
      <protection locked="0"/>
    </xf>
    <xf numFmtId="0" fontId="19" fillId="29" borderId="94" xfId="0" applyFont="1" applyFill="1" applyBorder="1" applyAlignment="1" applyProtection="1">
      <alignment horizontal="left" vertical="center"/>
      <protection locked="0"/>
    </xf>
    <xf numFmtId="0" fontId="24" fillId="0" borderId="0" xfId="0" applyFont="1" applyBorder="1" applyAlignment="1" applyProtection="1">
      <alignment horizontal="left" vertical="top" wrapText="1"/>
      <protection locked="0"/>
    </xf>
    <xf numFmtId="0" fontId="6" fillId="0" borderId="22" xfId="0" applyFont="1" applyBorder="1" applyAlignment="1" applyProtection="1">
      <protection locked="0"/>
    </xf>
    <xf numFmtId="0" fontId="0" fillId="0" borderId="56" xfId="0" applyBorder="1" applyAlignment="1" applyProtection="1">
      <protection locked="0"/>
    </xf>
    <xf numFmtId="0" fontId="26" fillId="0" borderId="11" xfId="0" applyFont="1" applyBorder="1" applyAlignment="1" applyProtection="1">
      <alignment horizontal="center" vertical="center"/>
      <protection locked="0"/>
    </xf>
    <xf numFmtId="0" fontId="40" fillId="36" borderId="18" xfId="0" applyFont="1" applyFill="1" applyBorder="1" applyAlignment="1" applyProtection="1">
      <alignment horizontal="center" vertical="center" wrapText="1"/>
      <protection locked="0"/>
    </xf>
    <xf numFmtId="0" fontId="40" fillId="36" borderId="25" xfId="0" applyFont="1" applyFill="1" applyBorder="1" applyAlignment="1" applyProtection="1">
      <alignment horizontal="center" vertical="center" wrapText="1"/>
      <protection locked="0"/>
    </xf>
    <xf numFmtId="0" fontId="40" fillId="36" borderId="13" xfId="0" applyFont="1" applyFill="1" applyBorder="1" applyAlignment="1" applyProtection="1">
      <alignment horizontal="center" vertical="center" wrapText="1"/>
      <protection locked="0"/>
    </xf>
    <xf numFmtId="0" fontId="26" fillId="0" borderId="22" xfId="0" applyFont="1" applyBorder="1" applyAlignment="1" applyProtection="1">
      <alignment horizontal="left" vertical="center"/>
    </xf>
    <xf numFmtId="0" fontId="26" fillId="0" borderId="56" xfId="0" applyFont="1" applyBorder="1" applyAlignment="1" applyProtection="1">
      <alignment horizontal="left" vertical="center"/>
    </xf>
    <xf numFmtId="0" fontId="26" fillId="0" borderId="22" xfId="0" applyFont="1" applyBorder="1" applyAlignment="1" applyProtection="1">
      <alignment horizontal="left"/>
    </xf>
    <xf numFmtId="0" fontId="26" fillId="0" borderId="56" xfId="0" applyFont="1" applyBorder="1" applyAlignment="1" applyProtection="1">
      <alignment horizontal="left"/>
    </xf>
    <xf numFmtId="0" fontId="19" fillId="0" borderId="22"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9" fillId="0" borderId="18"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88" xfId="0" applyFont="1" applyFill="1" applyBorder="1" applyAlignment="1" applyProtection="1">
      <alignment horizontal="center" vertical="center" wrapText="1"/>
      <protection locked="0"/>
    </xf>
    <xf numFmtId="0" fontId="6" fillId="0" borderId="89"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74"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32" borderId="91" xfId="0" applyFont="1" applyFill="1" applyBorder="1" applyAlignment="1" applyProtection="1">
      <alignment horizontal="left" vertical="center"/>
      <protection locked="0"/>
    </xf>
    <xf numFmtId="0" fontId="6" fillId="32" borderId="92" xfId="0" applyFont="1" applyFill="1" applyBorder="1" applyAlignment="1" applyProtection="1">
      <alignment horizontal="left" vertical="center"/>
      <protection locked="0"/>
    </xf>
    <xf numFmtId="0" fontId="50" fillId="0" borderId="11" xfId="33" applyFont="1" applyBorder="1" applyAlignment="1">
      <alignment horizontal="center" vertical="center"/>
    </xf>
    <xf numFmtId="0" fontId="51" fillId="0" borderId="11" xfId="33" applyFont="1" applyBorder="1" applyAlignment="1" applyProtection="1">
      <alignment horizontal="center"/>
      <protection locked="0"/>
    </xf>
    <xf numFmtId="0" fontId="51" fillId="0" borderId="11" xfId="33" applyFont="1" applyBorder="1" applyAlignment="1" applyProtection="1">
      <alignment horizontal="center" vertical="center"/>
      <protection locked="0"/>
    </xf>
    <xf numFmtId="0" fontId="21" fillId="35" borderId="11" xfId="33" applyFont="1" applyFill="1" applyBorder="1" applyAlignment="1">
      <alignment horizontal="center" vertical="center"/>
    </xf>
    <xf numFmtId="0" fontId="21" fillId="0" borderId="11" xfId="33" applyFont="1" applyBorder="1" applyAlignment="1">
      <alignment horizontal="center" vertical="center"/>
    </xf>
    <xf numFmtId="0" fontId="21" fillId="0" borderId="11" xfId="33" applyFont="1" applyBorder="1" applyAlignment="1">
      <alignment horizontal="center"/>
    </xf>
    <xf numFmtId="0" fontId="25" fillId="25" borderId="76" xfId="33" applyFont="1" applyFill="1" applyBorder="1" applyAlignment="1">
      <alignment horizontal="center" vertical="center" wrapText="1"/>
    </xf>
    <xf numFmtId="0" fontId="25" fillId="25" borderId="19" xfId="33" applyFont="1" applyFill="1" applyBorder="1" applyAlignment="1">
      <alignment horizontal="center" vertical="center" wrapText="1"/>
    </xf>
    <xf numFmtId="0" fontId="25" fillId="25" borderId="84" xfId="33" applyFont="1" applyFill="1" applyBorder="1" applyAlignment="1">
      <alignment horizontal="center" vertical="center" wrapText="1"/>
    </xf>
    <xf numFmtId="0" fontId="25" fillId="25" borderId="51" xfId="33" applyFont="1" applyFill="1" applyBorder="1" applyAlignment="1">
      <alignment horizontal="center" vertical="center" wrapText="1"/>
    </xf>
    <xf numFmtId="0" fontId="25" fillId="25" borderId="0" xfId="33" applyFont="1" applyFill="1" applyBorder="1" applyAlignment="1">
      <alignment horizontal="center" vertical="center" wrapText="1"/>
    </xf>
    <xf numFmtId="0" fontId="25" fillId="25" borderId="95" xfId="33" applyFont="1" applyFill="1" applyBorder="1" applyAlignment="1">
      <alignment horizontal="center" vertical="center" wrapText="1"/>
    </xf>
    <xf numFmtId="15" fontId="44" fillId="25" borderId="97" xfId="33" applyNumberFormat="1" applyFont="1" applyFill="1" applyBorder="1" applyAlignment="1">
      <alignment horizontal="center" vertical="top" wrapText="1"/>
    </xf>
    <xf numFmtId="15" fontId="44" fillId="25" borderId="42" xfId="33" applyNumberFormat="1" applyFont="1" applyFill="1" applyBorder="1" applyAlignment="1">
      <alignment horizontal="center" vertical="top" wrapText="1"/>
    </xf>
    <xf numFmtId="0" fontId="25" fillId="25" borderId="82" xfId="33" applyFont="1" applyFill="1" applyBorder="1" applyAlignment="1">
      <alignment horizontal="center" vertical="center" wrapText="1"/>
    </xf>
    <xf numFmtId="0" fontId="25" fillId="25" borderId="40" xfId="33" applyFont="1" applyFill="1" applyBorder="1" applyAlignment="1">
      <alignment horizontal="center" vertical="center" wrapText="1"/>
    </xf>
    <xf numFmtId="0" fontId="25" fillId="25" borderId="96" xfId="33" applyFont="1" applyFill="1" applyBorder="1" applyAlignment="1">
      <alignment horizontal="center" vertical="center" wrapText="1"/>
    </xf>
    <xf numFmtId="0" fontId="25" fillId="25" borderId="41" xfId="33" applyFont="1" applyFill="1" applyBorder="1" applyAlignment="1">
      <alignment horizontal="center" vertical="center" wrapText="1"/>
    </xf>
    <xf numFmtId="0" fontId="25" fillId="25" borderId="97" xfId="33" applyFont="1" applyFill="1" applyBorder="1" applyAlignment="1">
      <alignment horizontal="center" vertical="center" wrapText="1"/>
    </xf>
    <xf numFmtId="0" fontId="25" fillId="25" borderId="42" xfId="33" applyFont="1" applyFill="1" applyBorder="1" applyAlignment="1">
      <alignment horizontal="center" vertical="center" wrapText="1"/>
    </xf>
    <xf numFmtId="0" fontId="19" fillId="0" borderId="29" xfId="33" applyFont="1" applyBorder="1" applyAlignment="1">
      <alignment horizontal="left"/>
    </xf>
    <xf numFmtId="0" fontId="19" fillId="0" borderId="98" xfId="33" applyFont="1" applyBorder="1" applyAlignment="1">
      <alignment horizontal="left"/>
    </xf>
    <xf numFmtId="0" fontId="19" fillId="0" borderId="92" xfId="33" applyFont="1" applyBorder="1" applyAlignment="1">
      <alignment horizontal="left"/>
    </xf>
    <xf numFmtId="15" fontId="43" fillId="25" borderId="82" xfId="33" applyNumberFormat="1" applyFont="1" applyFill="1" applyBorder="1" applyAlignment="1">
      <alignment horizontal="center" vertical="top" wrapText="1"/>
    </xf>
    <xf numFmtId="15" fontId="43" fillId="25" borderId="40" xfId="33" applyNumberFormat="1" applyFont="1" applyFill="1" applyBorder="1" applyAlignment="1">
      <alignment horizontal="center" vertical="top" wrapText="1"/>
    </xf>
    <xf numFmtId="15" fontId="43" fillId="25" borderId="96" xfId="33" applyNumberFormat="1" applyFont="1" applyFill="1" applyBorder="1" applyAlignment="1">
      <alignment horizontal="center" vertical="top" wrapText="1"/>
    </xf>
    <xf numFmtId="15" fontId="43" fillId="25" borderId="41" xfId="33" applyNumberFormat="1" applyFont="1" applyFill="1" applyBorder="1" applyAlignment="1">
      <alignment horizontal="center" vertical="top" wrapText="1"/>
    </xf>
    <xf numFmtId="15" fontId="43" fillId="25" borderId="69" xfId="33" applyNumberFormat="1" applyFont="1" applyFill="1" applyBorder="1" applyAlignment="1">
      <alignment horizontal="center" vertical="top" wrapText="1"/>
    </xf>
    <xf numFmtId="15" fontId="44" fillId="25" borderId="69" xfId="33" applyNumberFormat="1" applyFont="1" applyFill="1" applyBorder="1" applyAlignment="1">
      <alignment horizontal="center" vertical="top" wrapText="1"/>
    </xf>
    <xf numFmtId="0" fontId="30" fillId="0" borderId="22" xfId="0" applyFont="1" applyBorder="1" applyAlignment="1">
      <alignment horizontal="left" vertical="top"/>
    </xf>
    <xf numFmtId="0" fontId="30" fillId="0" borderId="56" xfId="0" applyFont="1" applyBorder="1" applyAlignment="1">
      <alignment horizontal="left" vertical="top"/>
    </xf>
    <xf numFmtId="0" fontId="30" fillId="0" borderId="10" xfId="0" applyFont="1" applyBorder="1" applyAlignment="1">
      <alignment horizontal="left" vertical="top"/>
    </xf>
    <xf numFmtId="0" fontId="27" fillId="0" borderId="0" xfId="0" applyFont="1" applyAlignment="1">
      <alignment horizontal="center" vertical="center"/>
    </xf>
    <xf numFmtId="0" fontId="28" fillId="0" borderId="0" xfId="0" applyFont="1" applyAlignment="1">
      <alignment horizontal="center" vertical="top" wrapText="1"/>
    </xf>
    <xf numFmtId="0" fontId="29" fillId="0" borderId="0" xfId="0" applyFont="1" applyAlignment="1">
      <alignment horizontal="center" vertical="top" wrapText="1"/>
    </xf>
    <xf numFmtId="0" fontId="30" fillId="0" borderId="11" xfId="0" applyFont="1" applyBorder="1" applyAlignment="1">
      <alignment horizontal="left" vertical="top" wrapText="1"/>
    </xf>
    <xf numFmtId="0" fontId="30" fillId="0" borderId="11" xfId="0" applyFont="1" applyBorder="1" applyAlignment="1">
      <alignment horizontal="left" vertical="top"/>
    </xf>
    <xf numFmtId="0" fontId="38" fillId="0" borderId="0" xfId="0" applyFont="1" applyAlignment="1">
      <alignment horizontal="center" vertical="top" wrapText="1"/>
    </xf>
    <xf numFmtId="0" fontId="47" fillId="24" borderId="11" xfId="0" applyFont="1" applyFill="1" applyBorder="1" applyAlignment="1">
      <alignment horizontal="left" vertical="top"/>
    </xf>
    <xf numFmtId="0" fontId="47" fillId="26" borderId="11" xfId="0" applyFont="1" applyFill="1" applyBorder="1" applyAlignment="1">
      <alignment horizontal="left" vertical="top"/>
    </xf>
    <xf numFmtId="0" fontId="34" fillId="0" borderId="22" xfId="0" applyFont="1" applyBorder="1" applyAlignment="1">
      <alignment horizontal="left" vertical="top"/>
    </xf>
    <xf numFmtId="0" fontId="34" fillId="0" borderId="56" xfId="0" applyFont="1" applyBorder="1" applyAlignment="1">
      <alignment horizontal="left" vertical="top"/>
    </xf>
    <xf numFmtId="0" fontId="34" fillId="0" borderId="22" xfId="0" applyFont="1" applyBorder="1" applyAlignment="1">
      <alignment horizontal="left" vertical="top" wrapText="1"/>
    </xf>
    <xf numFmtId="0" fontId="34" fillId="0" borderId="56" xfId="0" applyFont="1" applyBorder="1" applyAlignment="1">
      <alignment horizontal="left" vertical="top" wrapText="1"/>
    </xf>
    <xf numFmtId="0" fontId="47" fillId="27" borderId="32" xfId="0" applyFont="1" applyFill="1" applyBorder="1" applyAlignment="1">
      <alignment horizontal="left" vertical="top"/>
    </xf>
    <xf numFmtId="0" fontId="36" fillId="0" borderId="11" xfId="0" applyFont="1" applyFill="1" applyBorder="1" applyAlignment="1">
      <alignment horizontal="left" vertical="top"/>
    </xf>
    <xf numFmtId="0" fontId="35" fillId="0" borderId="32" xfId="0" applyFont="1" applyBorder="1" applyAlignment="1">
      <alignment horizontal="center"/>
    </xf>
    <xf numFmtId="0" fontId="47" fillId="28" borderId="11" xfId="0" applyFont="1" applyFill="1" applyBorder="1" applyAlignment="1">
      <alignment horizontal="left" vertical="top"/>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xfId="31" builtinId="8"/>
    <cellStyle name="Neutre" xfId="32" builtinId="28" customBuiltin="1"/>
    <cellStyle name="Normal" xfId="0" builtinId="0"/>
    <cellStyle name="Normal 2" xfId="33"/>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2">
    <dxf>
      <fill>
        <patternFill>
          <bgColor rgb="FFFF0000"/>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28575</xdr:rowOff>
    </xdr:from>
    <xdr:to>
      <xdr:col>3</xdr:col>
      <xdr:colOff>2333625</xdr:colOff>
      <xdr:row>13</xdr:row>
      <xdr:rowOff>238125</xdr:rowOff>
    </xdr:to>
    <xdr:sp macro="" textlink="">
      <xdr:nvSpPr>
        <xdr:cNvPr id="2" name="ZoneTexte 1"/>
        <xdr:cNvSpPr txBox="1"/>
      </xdr:nvSpPr>
      <xdr:spPr>
        <a:xfrm>
          <a:off x="28575" y="2352675"/>
          <a:ext cx="9448800" cy="220980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dk1"/>
              </a:solidFill>
              <a:effectLst/>
              <a:latin typeface="+mn-lt"/>
              <a:ea typeface="+mn-ea"/>
              <a:cs typeface="+mn-cs"/>
            </a:rPr>
            <a:t>Il est impératif de respecter le calendrier suivant (les aides accordées ne pouvant être rétroactives):</a:t>
          </a:r>
        </a:p>
        <a:p>
          <a:r>
            <a:rPr lang="fr-FR" sz="1800">
              <a:solidFill>
                <a:schemeClr val="dk1"/>
              </a:solidFill>
              <a:effectLst/>
              <a:latin typeface="+mn-lt"/>
              <a:ea typeface="+mn-ea"/>
              <a:cs typeface="+mn-cs"/>
            </a:rPr>
            <a:t>- pour les projets se déroulant à partir du mois de mars 2018, le dossier doit être déposé au plus tard le </a:t>
          </a:r>
          <a:r>
            <a:rPr lang="fr-FR" sz="1800" b="1">
              <a:solidFill>
                <a:schemeClr val="dk1"/>
              </a:solidFill>
              <a:effectLst/>
              <a:latin typeface="+mn-lt"/>
              <a:ea typeface="+mn-ea"/>
              <a:cs typeface="+mn-cs"/>
            </a:rPr>
            <a:t>30 novembre 2017</a:t>
          </a:r>
          <a:r>
            <a:rPr lang="fr-FR" sz="1800">
              <a:solidFill>
                <a:schemeClr val="dk1"/>
              </a:solidFill>
              <a:effectLst/>
              <a:latin typeface="+mn-lt"/>
              <a:ea typeface="+mn-ea"/>
              <a:cs typeface="+mn-cs"/>
            </a:rPr>
            <a:t>,</a:t>
          </a:r>
        </a:p>
        <a:p>
          <a:r>
            <a:rPr lang="fr-FR" sz="1800">
              <a:solidFill>
                <a:sysClr val="windowText" lastClr="000000"/>
              </a:solidFill>
              <a:effectLst/>
              <a:latin typeface="+mn-lt"/>
              <a:ea typeface="+mn-ea"/>
              <a:cs typeface="+mn-cs"/>
            </a:rPr>
            <a:t>- pour les projets ultérieurs 2018,</a:t>
          </a:r>
          <a:r>
            <a:rPr lang="fr-FR" sz="1800" baseline="0">
              <a:solidFill>
                <a:sysClr val="windowText" lastClr="000000"/>
              </a:solidFill>
              <a:effectLst/>
              <a:latin typeface="+mn-lt"/>
              <a:ea typeface="+mn-ea"/>
              <a:cs typeface="+mn-cs"/>
            </a:rPr>
            <a:t> veuillez vous rapprocher de nos services afin de connaître les évolutions du dispositifs de soutien à la mobilité qui interviendront durant le 1er trimestre 2018.</a:t>
          </a:r>
          <a:endParaRPr lang="fr-FR" sz="1800">
            <a:solidFill>
              <a:sysClr val="windowText" lastClr="000000"/>
            </a:solidFill>
            <a:effectLst/>
            <a:latin typeface="+mn-lt"/>
            <a:ea typeface="+mn-ea"/>
            <a:cs typeface="+mn-cs"/>
          </a:endParaRPr>
        </a:p>
        <a:p>
          <a:endParaRPr lang="fr-FR" sz="1400">
            <a:effectLst/>
          </a:endParaRPr>
        </a:p>
        <a:p>
          <a:endParaRPr lang="fr-FR" sz="1100"/>
        </a:p>
      </xdr:txBody>
    </xdr:sp>
    <xdr:clientData/>
  </xdr:twoCellAnchor>
  <xdr:twoCellAnchor>
    <xdr:from>
      <xdr:col>0</xdr:col>
      <xdr:colOff>38100</xdr:colOff>
      <xdr:row>23</xdr:row>
      <xdr:rowOff>38099</xdr:rowOff>
    </xdr:from>
    <xdr:to>
      <xdr:col>3</xdr:col>
      <xdr:colOff>2317750</xdr:colOff>
      <xdr:row>44</xdr:row>
      <xdr:rowOff>114299</xdr:rowOff>
    </xdr:to>
    <xdr:sp macro="" textlink="">
      <xdr:nvSpPr>
        <xdr:cNvPr id="3" name="ZoneTexte 2"/>
        <xdr:cNvSpPr txBox="1"/>
      </xdr:nvSpPr>
      <xdr:spPr>
        <a:xfrm>
          <a:off x="38100" y="9115424"/>
          <a:ext cx="9423400" cy="6562725"/>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a:solidFill>
                <a:schemeClr val="dk1"/>
              </a:solidFill>
              <a:effectLst/>
              <a:latin typeface="+mn-lt"/>
              <a:ea typeface="+mn-ea"/>
              <a:cs typeface="+mn-cs"/>
            </a:rPr>
            <a:t>- La lettre de demande de subvention adressée à Madame la Présidente de la Région</a:t>
          </a:r>
          <a:endParaRPr lang="fr-FR" sz="1800">
            <a:effectLst/>
          </a:endParaRPr>
        </a:p>
        <a:p>
          <a:r>
            <a:rPr lang="fr-FR" sz="1800">
              <a:solidFill>
                <a:schemeClr val="dk1"/>
              </a:solidFill>
              <a:effectLst/>
              <a:latin typeface="+mn-lt"/>
              <a:ea typeface="+mn-ea"/>
              <a:cs typeface="+mn-cs"/>
            </a:rPr>
            <a:t>- Le formulaire type de demande de subvention (composé de </a:t>
          </a:r>
          <a:r>
            <a:rPr lang="fr-FR" sz="1800">
              <a:solidFill>
                <a:sysClr val="windowText" lastClr="000000"/>
              </a:solidFill>
              <a:effectLst/>
              <a:latin typeface="+mn-lt"/>
              <a:ea typeface="+mn-ea"/>
              <a:cs typeface="+mn-cs"/>
            </a:rPr>
            <a:t>9</a:t>
          </a:r>
          <a:r>
            <a:rPr lang="fr-FR" sz="1800">
              <a:solidFill>
                <a:schemeClr val="dk1"/>
              </a:solidFill>
              <a:effectLst/>
              <a:latin typeface="+mn-lt"/>
              <a:ea typeface="+mn-ea"/>
              <a:cs typeface="+mn-cs"/>
            </a:rPr>
            <a:t> onglets</a:t>
          </a:r>
          <a:r>
            <a:rPr lang="fr-FR" sz="1800" baseline="0">
              <a:solidFill>
                <a:schemeClr val="dk1"/>
              </a:solidFill>
              <a:effectLst/>
              <a:latin typeface="+mn-lt"/>
              <a:ea typeface="+mn-ea"/>
              <a:cs typeface="+mn-cs"/>
            </a:rPr>
            <a:t> : </a:t>
          </a:r>
          <a:r>
            <a:rPr lang="fr-FR" sz="1800" i="1" baseline="0">
              <a:solidFill>
                <a:schemeClr val="dk1"/>
              </a:solidFill>
              <a:effectLst/>
              <a:latin typeface="+mn-lt"/>
              <a:ea typeface="+mn-ea"/>
              <a:cs typeface="+mn-cs"/>
            </a:rPr>
            <a:t>Accueil</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Précisions</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Fiche</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d'identité</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Présentation du projet</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Attestation TVA</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Récapitulatif charges éligibles</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Budget du projet</a:t>
          </a:r>
          <a:r>
            <a:rPr lang="fr-FR" sz="1800" baseline="0">
              <a:solidFill>
                <a:schemeClr val="dk1"/>
              </a:solidFill>
              <a:effectLst/>
              <a:latin typeface="+mn-lt"/>
              <a:ea typeface="+mn-ea"/>
              <a:cs typeface="+mn-cs"/>
            </a:rPr>
            <a:t>, </a:t>
          </a:r>
          <a:r>
            <a:rPr lang="fr-FR" sz="1800" i="1" baseline="0">
              <a:solidFill>
                <a:schemeClr val="dk1"/>
              </a:solidFill>
              <a:effectLst/>
              <a:latin typeface="+mn-lt"/>
              <a:ea typeface="+mn-ea"/>
              <a:cs typeface="+mn-cs"/>
            </a:rPr>
            <a:t>Diffusion</a:t>
          </a:r>
          <a:r>
            <a:rPr lang="fr-FR" sz="1800" baseline="0">
              <a:solidFill>
                <a:schemeClr val="dk1"/>
              </a:solidFill>
              <a:effectLst/>
              <a:latin typeface="+mn-lt"/>
              <a:ea typeface="+mn-ea"/>
              <a:cs typeface="+mn-cs"/>
            </a:rPr>
            <a:t> et </a:t>
          </a:r>
          <a:r>
            <a:rPr lang="fr-FR" sz="1800" i="1" baseline="0">
              <a:solidFill>
                <a:schemeClr val="dk1"/>
              </a:solidFill>
              <a:effectLst/>
              <a:latin typeface="+mn-lt"/>
              <a:ea typeface="+mn-ea"/>
              <a:cs typeface="+mn-cs"/>
            </a:rPr>
            <a:t>Bilan Mobilité</a:t>
          </a:r>
          <a:r>
            <a:rPr lang="fr-FR" sz="1800">
              <a:solidFill>
                <a:schemeClr val="dk1"/>
              </a:solidFill>
              <a:effectLst/>
              <a:latin typeface="+mn-lt"/>
              <a:ea typeface="+mn-ea"/>
              <a:cs typeface="+mn-cs"/>
            </a:rPr>
            <a:t>)</a:t>
          </a:r>
          <a:endParaRPr lang="fr-FR" sz="1800">
            <a:effectLst/>
          </a:endParaRPr>
        </a:p>
        <a:p>
          <a:r>
            <a:rPr lang="fr-FR" sz="1800">
              <a:solidFill>
                <a:schemeClr val="dk1"/>
              </a:solidFill>
              <a:effectLst/>
              <a:latin typeface="+mn-lt"/>
              <a:ea typeface="+mn-ea"/>
              <a:cs typeface="+mn-cs"/>
            </a:rPr>
            <a:t>- Les contrats de cession (ou de coréalisation) ou à défaut les courriers ou les mails d'engagement pour le spectacle) / les contrats d'exposition (pour les arts plastiques)</a:t>
          </a:r>
          <a:endParaRPr lang="fr-FR" sz="1800">
            <a:effectLst/>
          </a:endParaRPr>
        </a:p>
        <a:p>
          <a:r>
            <a:rPr lang="fr-FR" sz="1800">
              <a:solidFill>
                <a:schemeClr val="dk1"/>
              </a:solidFill>
              <a:effectLst/>
              <a:latin typeface="+mn-lt"/>
              <a:ea typeface="+mn-ea"/>
              <a:cs typeface="+mn-cs"/>
            </a:rPr>
            <a:t>- Les devis ou simulations (ou tous justificatifs permettant l'estimation) concernant les frais de transport, d'hébergement et de restauration pour appuyer votre projet de mobilité</a:t>
          </a:r>
        </a:p>
        <a:p>
          <a:r>
            <a:rPr lang="fr-FR" sz="1800">
              <a:solidFill>
                <a:schemeClr val="dk1"/>
              </a:solidFill>
              <a:effectLst/>
              <a:latin typeface="+mn-lt"/>
              <a:ea typeface="+mn-ea"/>
              <a:cs typeface="+mn-cs"/>
            </a:rPr>
            <a:t>- les CV complets pour les artistes plasticiens</a:t>
          </a:r>
          <a:endParaRPr lang="fr-FR" sz="1800">
            <a:effectLst/>
          </a:endParaRPr>
        </a:p>
        <a:p>
          <a:endParaRPr lang="fr-FR" sz="1800" u="sng">
            <a:solidFill>
              <a:schemeClr val="dk1"/>
            </a:solidFill>
            <a:effectLst/>
            <a:latin typeface="+mn-lt"/>
            <a:ea typeface="+mn-ea"/>
            <a:cs typeface="+mn-cs"/>
          </a:endParaRPr>
        </a:p>
        <a:p>
          <a:r>
            <a:rPr lang="fr-FR" sz="1800" u="sng">
              <a:solidFill>
                <a:schemeClr val="dk1"/>
              </a:solidFill>
              <a:effectLst/>
              <a:latin typeface="+mn-lt"/>
              <a:ea typeface="+mn-ea"/>
              <a:cs typeface="+mn-cs"/>
            </a:rPr>
            <a:t>Pour une première demande ou en cas de modification:</a:t>
          </a:r>
          <a:endParaRPr lang="fr-FR" sz="1800">
            <a:effectLst/>
          </a:endParaRPr>
        </a:p>
        <a:p>
          <a:r>
            <a:rPr lang="fr-FR" sz="1800">
              <a:solidFill>
                <a:schemeClr val="dk1"/>
              </a:solidFill>
              <a:effectLst/>
              <a:latin typeface="+mn-lt"/>
              <a:ea typeface="+mn-ea"/>
              <a:cs typeface="+mn-cs"/>
            </a:rPr>
            <a:t>- la liste des membres du Conseil d'Administration et du Bureau en vigueur ;</a:t>
          </a:r>
          <a:endParaRPr lang="fr-FR" sz="1800">
            <a:effectLst/>
          </a:endParaRPr>
        </a:p>
        <a:p>
          <a:r>
            <a:rPr lang="fr-FR" sz="1800">
              <a:solidFill>
                <a:schemeClr val="dk1"/>
              </a:solidFill>
              <a:effectLst/>
              <a:latin typeface="+mn-lt"/>
              <a:ea typeface="+mn-ea"/>
              <a:cs typeface="+mn-cs"/>
            </a:rPr>
            <a:t>- les statuts en vigueur datés et signés ;</a:t>
          </a:r>
          <a:endParaRPr lang="fr-FR" sz="1800">
            <a:effectLst/>
          </a:endParaRPr>
        </a:p>
        <a:p>
          <a:r>
            <a:rPr lang="fr-FR" sz="1800">
              <a:solidFill>
                <a:schemeClr val="dk1"/>
              </a:solidFill>
              <a:effectLst/>
              <a:latin typeface="+mn-lt"/>
              <a:ea typeface="+mn-ea"/>
              <a:cs typeface="+mn-cs"/>
            </a:rPr>
            <a:t>- les insertions au Journal Officiel (ou récépissé de la Préfecture) ou au registre du commerce et des sociétés ou au répertoire des métiers (création de l'association ou de la société) ;</a:t>
          </a:r>
          <a:endParaRPr lang="fr-FR" sz="1800">
            <a:effectLst/>
          </a:endParaRPr>
        </a:p>
        <a:p>
          <a:r>
            <a:rPr lang="fr-FR" sz="1800">
              <a:solidFill>
                <a:schemeClr val="dk1"/>
              </a:solidFill>
              <a:effectLst/>
              <a:latin typeface="+mn-lt"/>
              <a:ea typeface="+mn-ea"/>
              <a:cs typeface="+mn-cs"/>
            </a:rPr>
            <a:t>- la modification de la raison sociale, de l'objet, ou de l'adresse du siège social survenue en cours d'année.</a:t>
          </a:r>
          <a:endParaRPr lang="fr-FR" sz="1800">
            <a:effectLst/>
          </a:endParaRPr>
        </a:p>
        <a:p>
          <a:endParaRPr lang="fr-FR" sz="1800" b="1">
            <a:solidFill>
              <a:schemeClr val="dk1"/>
            </a:solidFill>
            <a:effectLst/>
            <a:latin typeface="+mn-lt"/>
            <a:ea typeface="+mn-ea"/>
            <a:cs typeface="+mn-cs"/>
          </a:endParaRPr>
        </a:p>
        <a:p>
          <a:r>
            <a:rPr lang="fr-FR" sz="1800" b="1">
              <a:solidFill>
                <a:schemeClr val="dk1"/>
              </a:solidFill>
              <a:effectLst/>
              <a:latin typeface="+mn-lt"/>
              <a:ea typeface="+mn-ea"/>
              <a:cs typeface="+mn-cs"/>
            </a:rPr>
            <a:t>Les dossiers incomplets ou non conformes ne pourront être examinés : </a:t>
          </a:r>
          <a:endParaRPr lang="fr-FR" sz="1800">
            <a:effectLst/>
          </a:endParaRPr>
        </a:p>
        <a:p>
          <a:r>
            <a:rPr lang="fr-FR" sz="1800">
              <a:solidFill>
                <a:schemeClr val="dk1"/>
              </a:solidFill>
              <a:effectLst/>
              <a:latin typeface="+mn-lt"/>
              <a:ea typeface="+mn-ea"/>
              <a:cs typeface="+mn-cs"/>
            </a:rPr>
            <a:t>Le formulaire doit être saisi informatiquement.</a:t>
          </a:r>
          <a:endParaRPr lang="fr-FR" sz="1800">
            <a:effectLst/>
          </a:endParaRPr>
        </a:p>
        <a:p>
          <a:r>
            <a:rPr lang="fr-FR" sz="1800" u="sng">
              <a:solidFill>
                <a:schemeClr val="dk1"/>
              </a:solidFill>
              <a:effectLst/>
              <a:latin typeface="+mn-lt"/>
              <a:ea typeface="+mn-ea"/>
              <a:cs typeface="+mn-cs"/>
            </a:rPr>
            <a:t>Pour les zones de texte</a:t>
          </a:r>
          <a:r>
            <a:rPr lang="fr-FR" sz="1800">
              <a:solidFill>
                <a:schemeClr val="dk1"/>
              </a:solidFill>
              <a:effectLst/>
              <a:latin typeface="+mn-lt"/>
              <a:ea typeface="+mn-ea"/>
              <a:cs typeface="+mn-cs"/>
            </a:rPr>
            <a:t>: merci de respecter les limitations de longueur indiquées</a:t>
          </a:r>
          <a:endParaRPr lang="fr-FR" sz="1800">
            <a:effectLst/>
          </a:endParaRPr>
        </a:p>
        <a:p>
          <a:r>
            <a:rPr lang="fr-FR" sz="1800" u="sng">
              <a:solidFill>
                <a:schemeClr val="dk1"/>
              </a:solidFill>
              <a:effectLst/>
              <a:latin typeface="+mn-lt"/>
              <a:ea typeface="+mn-ea"/>
              <a:cs typeface="+mn-cs"/>
            </a:rPr>
            <a:t>Pour les tableaux</a:t>
          </a:r>
          <a:r>
            <a:rPr lang="fr-FR" sz="1800">
              <a:solidFill>
                <a:schemeClr val="dk1"/>
              </a:solidFill>
              <a:effectLst/>
              <a:latin typeface="+mn-lt"/>
              <a:ea typeface="+mn-ea"/>
              <a:cs typeface="+mn-cs"/>
            </a:rPr>
            <a:t>: la structure ne peut être en aucun cas modifiée. En revanche, il vous est possible de rajouter ou supprimer des lignes selon vos besoins.</a:t>
          </a:r>
          <a:endParaRPr lang="fr-FR" sz="1800">
            <a:effectLst/>
          </a:endParaRPr>
        </a:p>
        <a:p>
          <a:endParaRPr lang="fr-FR" sz="1100"/>
        </a:p>
      </xdr:txBody>
    </xdr:sp>
    <xdr:clientData/>
  </xdr:twoCellAnchor>
  <xdr:twoCellAnchor editAs="oneCell">
    <xdr:from>
      <xdr:col>0</xdr:col>
      <xdr:colOff>142875</xdr:colOff>
      <xdr:row>0</xdr:row>
      <xdr:rowOff>0</xdr:rowOff>
    </xdr:from>
    <xdr:to>
      <xdr:col>0</xdr:col>
      <xdr:colOff>1447800</xdr:colOff>
      <xdr:row>3</xdr:row>
      <xdr:rowOff>276225</xdr:rowOff>
    </xdr:to>
    <xdr:pic>
      <xdr:nvPicPr>
        <xdr:cNvPr id="1103"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2875" y="0"/>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9525</xdr:rowOff>
    </xdr:from>
    <xdr:to>
      <xdr:col>7</xdr:col>
      <xdr:colOff>723900</xdr:colOff>
      <xdr:row>9</xdr:row>
      <xdr:rowOff>57150</xdr:rowOff>
    </xdr:to>
    <xdr:sp macro="" textlink="">
      <xdr:nvSpPr>
        <xdr:cNvPr id="2" name="ZoneTexte 1"/>
        <xdr:cNvSpPr txBox="1"/>
      </xdr:nvSpPr>
      <xdr:spPr>
        <a:xfrm>
          <a:off x="28575" y="990600"/>
          <a:ext cx="602932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L'aide à la mobilité artistiqUe de la Région porte sur les dépenses relatives:</a:t>
          </a:r>
          <a:endParaRPr lang="fr-FR" sz="1100">
            <a:effectLst/>
          </a:endParaRPr>
        </a:p>
        <a:p>
          <a:r>
            <a:rPr lang="fr-FR" sz="1100">
              <a:solidFill>
                <a:schemeClr val="dk1"/>
              </a:solidFill>
              <a:effectLst/>
              <a:latin typeface="+mn-lt"/>
              <a:ea typeface="+mn-ea"/>
              <a:cs typeface="+mn-cs"/>
            </a:rPr>
            <a:t>- au transport des personnes, du matériel</a:t>
          </a:r>
          <a:r>
            <a:rPr lang="fr-FR" sz="1100" baseline="0">
              <a:solidFill>
                <a:schemeClr val="dk1"/>
              </a:solidFill>
              <a:effectLst/>
              <a:latin typeface="+mn-lt"/>
              <a:ea typeface="+mn-ea"/>
              <a:cs typeface="+mn-cs"/>
            </a:rPr>
            <a:t> et au transport des oeuvres (pour les arts plastiques): avion, train, route, (location d'un véhicule, autoroute, essence, ...), frais de visa, ...;</a:t>
          </a:r>
          <a:endParaRPr lang="fr-FR" sz="1100">
            <a:effectLst/>
          </a:endParaRPr>
        </a:p>
        <a:p>
          <a:r>
            <a:rPr lang="fr-FR" sz="1100" baseline="0">
              <a:solidFill>
                <a:schemeClr val="dk1"/>
              </a:solidFill>
              <a:effectLst/>
              <a:latin typeface="+mn-lt"/>
              <a:ea typeface="+mn-ea"/>
              <a:cs typeface="+mn-cs"/>
            </a:rPr>
            <a:t>- à l'hébergement: hôtel, camping, location d'appartement, ...</a:t>
          </a:r>
          <a:endParaRPr lang="fr-FR" sz="1100">
            <a:effectLst/>
          </a:endParaRPr>
        </a:p>
        <a:p>
          <a:pPr>
            <a:lnSpc>
              <a:spcPts val="1200"/>
            </a:lnSpc>
          </a:pPr>
          <a:r>
            <a:rPr lang="fr-FR" sz="1100" baseline="0">
              <a:solidFill>
                <a:schemeClr val="dk1"/>
              </a:solidFill>
              <a:effectLst/>
              <a:latin typeface="+mn-lt"/>
              <a:ea typeface="+mn-ea"/>
              <a:cs typeface="+mn-cs"/>
            </a:rPr>
            <a:t>- à la restauration.</a:t>
          </a:r>
        </a:p>
        <a:p>
          <a:endParaRPr lang="fr-FR" sz="1100">
            <a:effectLst/>
          </a:endParaRPr>
        </a:p>
        <a:p>
          <a:pPr>
            <a:lnSpc>
              <a:spcPts val="1200"/>
            </a:lnSpc>
          </a:pPr>
          <a:r>
            <a:rPr lang="fr-FR" sz="1100" b="1" baseline="0">
              <a:solidFill>
                <a:schemeClr val="dk1"/>
              </a:solidFill>
              <a:effectLst/>
              <a:latin typeface="+mn-lt"/>
              <a:ea typeface="+mn-ea"/>
              <a:cs typeface="+mn-cs"/>
            </a:rPr>
            <a:t>ATTENTION</a:t>
          </a:r>
          <a:endParaRPr lang="fr-FR" sz="1100">
            <a:effectLst/>
          </a:endParaRPr>
        </a:p>
        <a:p>
          <a:pPr>
            <a:lnSpc>
              <a:spcPts val="1200"/>
            </a:lnSpc>
          </a:pPr>
          <a:r>
            <a:rPr lang="fr-FR" sz="1100" baseline="0">
              <a:solidFill>
                <a:schemeClr val="dk1"/>
              </a:solidFill>
              <a:effectLst/>
              <a:latin typeface="+mn-lt"/>
              <a:ea typeface="+mn-ea"/>
              <a:cs typeface="+mn-cs"/>
            </a:rPr>
            <a:t>- dans le cas d'un projet "Spectacle Vivant": pour être éligibles, les dépenses doivent être engagées et acquittées par l'équipes artistique (ou l'association support).</a:t>
          </a:r>
          <a:endParaRPr lang="fr-FR" sz="1100">
            <a:effectLst/>
          </a:endParaRPr>
        </a:p>
        <a:p>
          <a:r>
            <a:rPr lang="fr-FR" sz="1100" baseline="0">
              <a:solidFill>
                <a:schemeClr val="dk1"/>
              </a:solidFill>
              <a:effectLst/>
              <a:latin typeface="+mn-lt"/>
              <a:ea typeface="+mn-ea"/>
              <a:cs typeface="+mn-cs"/>
            </a:rPr>
            <a:t>- dans le cas 'un projet "Arts Plastiques": pour être éligibles, les dépenses doivent être engagées et acquittées par la structure bénéficiaires de la subvention (porteur du projet de l'artiste) ou par l'(es) artiste(s) (avec facturation à la structure porteuse du projet).</a:t>
          </a:r>
          <a:endParaRPr lang="fr-FR" sz="1100">
            <a:effectLst/>
          </a:endParaRPr>
        </a:p>
        <a:p>
          <a:endParaRPr lang="fr-FR" sz="1100"/>
        </a:p>
      </xdr:txBody>
    </xdr:sp>
    <xdr:clientData/>
  </xdr:twoCellAnchor>
  <xdr:twoCellAnchor>
    <xdr:from>
      <xdr:col>0</xdr:col>
      <xdr:colOff>28575</xdr:colOff>
      <xdr:row>11</xdr:row>
      <xdr:rowOff>19051</xdr:rowOff>
    </xdr:from>
    <xdr:to>
      <xdr:col>7</xdr:col>
      <xdr:colOff>733425</xdr:colOff>
      <xdr:row>15</xdr:row>
      <xdr:rowOff>228601</xdr:rowOff>
    </xdr:to>
    <xdr:sp macro="" textlink="">
      <xdr:nvSpPr>
        <xdr:cNvPr id="3" name="ZoneTexte 2"/>
        <xdr:cNvSpPr txBox="1"/>
      </xdr:nvSpPr>
      <xdr:spPr>
        <a:xfrm>
          <a:off x="28575" y="3590926"/>
          <a:ext cx="6038850"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L'aide</a:t>
          </a:r>
          <a:r>
            <a:rPr lang="fr-FR" sz="1100" baseline="0">
              <a:solidFill>
                <a:schemeClr val="dk1"/>
              </a:solidFill>
              <a:effectLst/>
              <a:latin typeface="+mn-lt"/>
              <a:ea typeface="+mn-ea"/>
              <a:cs typeface="+mn-cs"/>
            </a:rPr>
            <a:t> de la Région ne pourra excéder 50% de l'assiette éligible subventionnable dans la limite d'un plafond de 6 000 € pour un projet de mobilité nationale (France métropolitaine) ou 8 000 € pour un projet de mobilité internationale (étranger et outre-mer).</a:t>
          </a:r>
          <a:endParaRPr lang="fr-FR" sz="1100">
            <a:effectLst/>
          </a:endParaRPr>
        </a:p>
        <a:p>
          <a:r>
            <a:rPr lang="fr-FR" sz="1100" baseline="0">
              <a:solidFill>
                <a:schemeClr val="dk1"/>
              </a:solidFill>
              <a:effectLst/>
              <a:latin typeface="+mn-lt"/>
              <a:ea typeface="+mn-ea"/>
              <a:cs typeface="+mn-cs"/>
            </a:rPr>
            <a:t>L'assiette subventionnable se définit comme suit: part des charges éligibles (transport, hébergement et restauration) non prises en charge par le programmateur.</a:t>
          </a:r>
          <a:endParaRPr lang="fr-FR" sz="1100">
            <a:effectLst/>
          </a:endParaRPr>
        </a:p>
        <a:p>
          <a:r>
            <a:rPr lang="fr-FR" sz="1100" baseline="0">
              <a:solidFill>
                <a:schemeClr val="dk1"/>
              </a:solidFill>
              <a:effectLst/>
              <a:latin typeface="+mn-lt"/>
              <a:ea typeface="+mn-ea"/>
              <a:cs typeface="+mn-cs"/>
            </a:rPr>
            <a:t>Le contrat de cession (ou de coréalisation)  et le budget du projet doivent donc préciser la part des dépenses prises en charge par le programmateur.</a:t>
          </a:r>
          <a:endParaRPr lang="fr-FR" sz="1100">
            <a:effectLst/>
          </a:endParaRPr>
        </a:p>
        <a:p>
          <a:r>
            <a:rPr lang="fr-FR" sz="1100" baseline="0">
              <a:solidFill>
                <a:schemeClr val="dk1"/>
              </a:solidFill>
              <a:effectLst/>
              <a:latin typeface="+mn-lt"/>
              <a:ea typeface="+mn-ea"/>
              <a:cs typeface="+mn-cs"/>
            </a:rPr>
            <a:t>En fonction du nombre de dossier, l'aide de la Région pourra être modulée à un taux inférieur à 50%.</a:t>
          </a:r>
          <a:endParaRPr lang="fr-FR" sz="1100">
            <a:effectLst/>
          </a:endParaRPr>
        </a:p>
        <a:p>
          <a:endParaRPr lang="fr-FR" sz="1100"/>
        </a:p>
      </xdr:txBody>
    </xdr:sp>
    <xdr:clientData/>
  </xdr:twoCellAnchor>
  <xdr:twoCellAnchor>
    <xdr:from>
      <xdr:col>0</xdr:col>
      <xdr:colOff>19050</xdr:colOff>
      <xdr:row>18</xdr:row>
      <xdr:rowOff>28574</xdr:rowOff>
    </xdr:from>
    <xdr:to>
      <xdr:col>7</xdr:col>
      <xdr:colOff>714375</xdr:colOff>
      <xdr:row>22</xdr:row>
      <xdr:rowOff>228599</xdr:rowOff>
    </xdr:to>
    <xdr:sp macro="" textlink="">
      <xdr:nvSpPr>
        <xdr:cNvPr id="4" name="ZoneTexte 3"/>
        <xdr:cNvSpPr txBox="1"/>
      </xdr:nvSpPr>
      <xdr:spPr>
        <a:xfrm>
          <a:off x="19050" y="5867399"/>
          <a:ext cx="602932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Vos dépenses prévisionnelles</a:t>
          </a:r>
          <a:r>
            <a:rPr lang="fr-FR" sz="1100" baseline="0">
              <a:solidFill>
                <a:schemeClr val="dk1"/>
              </a:solidFill>
              <a:effectLst/>
              <a:latin typeface="+mn-lt"/>
              <a:ea typeface="+mn-ea"/>
              <a:cs typeface="+mn-cs"/>
            </a:rPr>
            <a:t> pour l'hébergement et la restauration sont peut-être supérieures aux indemnités CCNEAC (voir ci-dessous).</a:t>
          </a:r>
          <a:endParaRPr lang="fr-FR">
            <a:effectLst/>
          </a:endParaRPr>
        </a:p>
        <a:p>
          <a:r>
            <a:rPr lang="fr-FR" sz="1100" baseline="0">
              <a:solidFill>
                <a:schemeClr val="dk1"/>
              </a:solidFill>
              <a:effectLst/>
              <a:latin typeface="+mn-lt"/>
              <a:ea typeface="+mn-ea"/>
              <a:cs typeface="+mn-cs"/>
            </a:rPr>
            <a:t>Cependant l'assiette subventionnable des charges éligibles pour le calcul de l'aide régionale sera plafonnée à ces montants de référence.</a:t>
          </a:r>
        </a:p>
        <a:p>
          <a:endParaRPr lang="fr-FR">
            <a:effectLst/>
          </a:endParaRPr>
        </a:p>
        <a:p>
          <a:r>
            <a:rPr lang="fr-FR" sz="1100" baseline="0">
              <a:solidFill>
                <a:schemeClr val="dk1"/>
              </a:solidFill>
              <a:effectLst/>
              <a:latin typeface="+mn-lt"/>
              <a:ea typeface="+mn-ea"/>
              <a:cs typeface="+mn-cs"/>
            </a:rPr>
            <a:t>Rappel des indemnités CCNEAC (depuis le 1er juillet 2017):</a:t>
          </a:r>
          <a:endParaRPr lang="fr-FR">
            <a:effectLst/>
          </a:endParaRPr>
        </a:p>
        <a:p>
          <a:r>
            <a:rPr lang="fr-FR" sz="1100" baseline="0">
              <a:solidFill>
                <a:schemeClr val="dk1"/>
              </a:solidFill>
              <a:effectLst/>
              <a:latin typeface="+mn-lt"/>
              <a:ea typeface="+mn-ea"/>
              <a:cs typeface="+mn-cs"/>
            </a:rPr>
            <a:t>- indemnité pour la restauration: 18,40€ pour chaque repas principal (midi et soir)</a:t>
          </a:r>
          <a:endParaRPr lang="fr-FR">
            <a:effectLst/>
          </a:endParaRPr>
        </a:p>
        <a:p>
          <a:r>
            <a:rPr lang="fr-FR" sz="1100" baseline="0">
              <a:solidFill>
                <a:schemeClr val="dk1"/>
              </a:solidFill>
              <a:effectLst/>
              <a:latin typeface="+mn-lt"/>
              <a:ea typeface="+mn-ea"/>
              <a:cs typeface="+mn-cs"/>
            </a:rPr>
            <a:t>- indemnité pour l'hébergement: 65,80€ pour une nuit (avec petit déjeuner)</a:t>
          </a:r>
          <a:endParaRPr lang="fr-FR">
            <a:effectLst/>
          </a:endParaRPr>
        </a:p>
        <a:p>
          <a:endParaRPr lang="fr-FR" sz="1100"/>
        </a:p>
      </xdr:txBody>
    </xdr:sp>
    <xdr:clientData/>
  </xdr:twoCellAnchor>
  <xdr:twoCellAnchor>
    <xdr:from>
      <xdr:col>0</xdr:col>
      <xdr:colOff>28575</xdr:colOff>
      <xdr:row>25</xdr:row>
      <xdr:rowOff>19050</xdr:rowOff>
    </xdr:from>
    <xdr:to>
      <xdr:col>7</xdr:col>
      <xdr:colOff>714375</xdr:colOff>
      <xdr:row>31</xdr:row>
      <xdr:rowOff>228600</xdr:rowOff>
    </xdr:to>
    <xdr:sp macro="" textlink="">
      <xdr:nvSpPr>
        <xdr:cNvPr id="5" name="ZoneTexte 4"/>
        <xdr:cNvSpPr txBox="1"/>
      </xdr:nvSpPr>
      <xdr:spPr>
        <a:xfrm>
          <a:off x="28575" y="8124825"/>
          <a:ext cx="601980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Si votre projet de mobilité est soutenu par la Région, un simple récapitulatif des dépenses signé</a:t>
          </a:r>
          <a:r>
            <a:rPr lang="fr-FR" sz="1100" baseline="0">
              <a:solidFill>
                <a:schemeClr val="dk1"/>
              </a:solidFill>
              <a:effectLst/>
              <a:latin typeface="+mn-lt"/>
              <a:ea typeface="+mn-ea"/>
              <a:cs typeface="+mn-cs"/>
            </a:rPr>
            <a:t>  et attesté par le Président ou le trésorier de l'association) sera à fournir lors de votre demande de paiement (accompagné du(es) contrat(s) et d'un RIB).</a:t>
          </a:r>
          <a:endParaRPr lang="fr-FR">
            <a:effectLst/>
          </a:endParaRPr>
        </a:p>
        <a:p>
          <a:r>
            <a:rPr lang="fr-FR" sz="1100" baseline="0">
              <a:solidFill>
                <a:schemeClr val="dk1"/>
              </a:solidFill>
              <a:effectLst/>
              <a:latin typeface="+mn-lt"/>
              <a:ea typeface="+mn-ea"/>
              <a:cs typeface="+mn-cs"/>
            </a:rPr>
            <a:t>Pour établir ce récapitulatif, vous pouvez utiliser la trame du tableau intitulé "Prévisionnel détaillé des dépenses éligibles" (en remplacant vos données prévisionnelles par les montants réalisées).</a:t>
          </a:r>
        </a:p>
        <a:p>
          <a:endParaRPr lang="fr-FR">
            <a:effectLst/>
          </a:endParaRPr>
        </a:p>
        <a:p>
          <a:r>
            <a:rPr lang="fr-FR" sz="1100" b="1" baseline="0">
              <a:solidFill>
                <a:schemeClr val="dk1"/>
              </a:solidFill>
              <a:effectLst/>
              <a:latin typeface="+mn-lt"/>
              <a:ea typeface="+mn-ea"/>
              <a:cs typeface="+mn-cs"/>
            </a:rPr>
            <a:t>Cependant , en cas de contrôle, vous devez être en mesure de fournir les pièces suivantes:</a:t>
          </a:r>
          <a:endParaRPr lang="fr-FR">
            <a:effectLst/>
          </a:endParaRPr>
        </a:p>
        <a:p>
          <a:r>
            <a:rPr lang="fr-FR" sz="1100" b="1" baseline="0">
              <a:solidFill>
                <a:schemeClr val="dk1"/>
              </a:solidFill>
              <a:effectLst/>
              <a:latin typeface="+mn-lt"/>
              <a:ea typeface="+mn-ea"/>
              <a:cs typeface="+mn-cs"/>
            </a:rPr>
            <a:t>- pour le transport: factures acquitées (sauf kilométrage)</a:t>
          </a:r>
          <a:endParaRPr lang="fr-FR">
            <a:effectLst/>
          </a:endParaRPr>
        </a:p>
        <a:p>
          <a:r>
            <a:rPr lang="fr-FR" sz="1100" b="1" baseline="0">
              <a:solidFill>
                <a:schemeClr val="dk1"/>
              </a:solidFill>
              <a:effectLst/>
              <a:latin typeface="+mn-lt"/>
              <a:ea typeface="+mn-ea"/>
              <a:cs typeface="+mn-cs"/>
            </a:rPr>
            <a:t>- pour l'hébergement et la restauration: factures, notes de frais ou justificatifs de dépenses (notes de restaurant, tickets de caisse pour les achats en supermarché, ...) ou justificatifs de versement de "Per Diem" aux artistes ou autres personnes concernées par le projet de mobilité (ex: relevés bancaires).</a:t>
          </a:r>
          <a:endParaRPr lang="fr-FR">
            <a:effectLst/>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20</xdr:row>
      <xdr:rowOff>28575</xdr:rowOff>
    </xdr:from>
    <xdr:to>
      <xdr:col>7</xdr:col>
      <xdr:colOff>895350</xdr:colOff>
      <xdr:row>28</xdr:row>
      <xdr:rowOff>57150</xdr:rowOff>
    </xdr:to>
    <xdr:sp macro="" textlink="">
      <xdr:nvSpPr>
        <xdr:cNvPr id="2" name="ZoneTexte 1"/>
        <xdr:cNvSpPr txBox="1"/>
      </xdr:nvSpPr>
      <xdr:spPr>
        <a:xfrm>
          <a:off x="38100" y="809625"/>
          <a:ext cx="7258050" cy="981075"/>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47625</xdr:colOff>
      <xdr:row>34</xdr:row>
      <xdr:rowOff>38099</xdr:rowOff>
    </xdr:from>
    <xdr:to>
      <xdr:col>7</xdr:col>
      <xdr:colOff>876300</xdr:colOff>
      <xdr:row>38</xdr:row>
      <xdr:rowOff>47624</xdr:rowOff>
    </xdr:to>
    <xdr:sp macro="" textlink="">
      <xdr:nvSpPr>
        <xdr:cNvPr id="3" name="ZoneTexte 2"/>
        <xdr:cNvSpPr txBox="1"/>
      </xdr:nvSpPr>
      <xdr:spPr>
        <a:xfrm>
          <a:off x="47625" y="3314699"/>
          <a:ext cx="7229475" cy="771525"/>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47625</xdr:colOff>
      <xdr:row>40</xdr:row>
      <xdr:rowOff>38099</xdr:rowOff>
    </xdr:from>
    <xdr:to>
      <xdr:col>7</xdr:col>
      <xdr:colOff>895350</xdr:colOff>
      <xdr:row>44</xdr:row>
      <xdr:rowOff>47624</xdr:rowOff>
    </xdr:to>
    <xdr:sp macro="" textlink="">
      <xdr:nvSpPr>
        <xdr:cNvPr id="4" name="ZoneTexte 3"/>
        <xdr:cNvSpPr txBox="1"/>
      </xdr:nvSpPr>
      <xdr:spPr>
        <a:xfrm>
          <a:off x="47625" y="4648199"/>
          <a:ext cx="7248525" cy="771525"/>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38101</xdr:colOff>
      <xdr:row>46</xdr:row>
      <xdr:rowOff>38100</xdr:rowOff>
    </xdr:from>
    <xdr:to>
      <xdr:col>7</xdr:col>
      <xdr:colOff>876301</xdr:colOff>
      <xdr:row>50</xdr:row>
      <xdr:rowOff>57150</xdr:rowOff>
    </xdr:to>
    <xdr:sp macro="" textlink="">
      <xdr:nvSpPr>
        <xdr:cNvPr id="5" name="ZoneTexte 4"/>
        <xdr:cNvSpPr txBox="1"/>
      </xdr:nvSpPr>
      <xdr:spPr>
        <a:xfrm>
          <a:off x="38101" y="5791200"/>
          <a:ext cx="7239000" cy="78105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47625</xdr:colOff>
      <xdr:row>52</xdr:row>
      <xdr:rowOff>47625</xdr:rowOff>
    </xdr:from>
    <xdr:to>
      <xdr:col>7</xdr:col>
      <xdr:colOff>895350</xdr:colOff>
      <xdr:row>56</xdr:row>
      <xdr:rowOff>85725</xdr:rowOff>
    </xdr:to>
    <xdr:sp macro="" textlink="">
      <xdr:nvSpPr>
        <xdr:cNvPr id="6" name="ZoneTexte 5"/>
        <xdr:cNvSpPr txBox="1"/>
      </xdr:nvSpPr>
      <xdr:spPr>
        <a:xfrm>
          <a:off x="47625" y="6943725"/>
          <a:ext cx="7248525" cy="80010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38100</xdr:colOff>
      <xdr:row>60</xdr:row>
      <xdr:rowOff>28576</xdr:rowOff>
    </xdr:from>
    <xdr:to>
      <xdr:col>7</xdr:col>
      <xdr:colOff>876300</xdr:colOff>
      <xdr:row>67</xdr:row>
      <xdr:rowOff>85726</xdr:rowOff>
    </xdr:to>
    <xdr:sp macro="" textlink="">
      <xdr:nvSpPr>
        <xdr:cNvPr id="7" name="ZoneTexte 6"/>
        <xdr:cNvSpPr txBox="1"/>
      </xdr:nvSpPr>
      <xdr:spPr>
        <a:xfrm>
          <a:off x="38100" y="9048751"/>
          <a:ext cx="7239000" cy="100965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57150</xdr:colOff>
      <xdr:row>84</xdr:row>
      <xdr:rowOff>47625</xdr:rowOff>
    </xdr:from>
    <xdr:to>
      <xdr:col>7</xdr:col>
      <xdr:colOff>857250</xdr:colOff>
      <xdr:row>89</xdr:row>
      <xdr:rowOff>85725</xdr:rowOff>
    </xdr:to>
    <xdr:sp macro="" textlink="">
      <xdr:nvSpPr>
        <xdr:cNvPr id="8" name="ZoneTexte 7"/>
        <xdr:cNvSpPr txBox="1"/>
      </xdr:nvSpPr>
      <xdr:spPr>
        <a:xfrm>
          <a:off x="57150" y="12906375"/>
          <a:ext cx="7200900" cy="80010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38100</xdr:colOff>
      <xdr:row>91</xdr:row>
      <xdr:rowOff>47625</xdr:rowOff>
    </xdr:from>
    <xdr:to>
      <xdr:col>7</xdr:col>
      <xdr:colOff>885825</xdr:colOff>
      <xdr:row>95</xdr:row>
      <xdr:rowOff>57150</xdr:rowOff>
    </xdr:to>
    <xdr:sp macro="" textlink="">
      <xdr:nvSpPr>
        <xdr:cNvPr id="9" name="ZoneTexte 8"/>
        <xdr:cNvSpPr txBox="1"/>
      </xdr:nvSpPr>
      <xdr:spPr>
        <a:xfrm>
          <a:off x="38100" y="14049375"/>
          <a:ext cx="7248525" cy="581025"/>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0</xdr:col>
      <xdr:colOff>47626</xdr:colOff>
      <xdr:row>3</xdr:row>
      <xdr:rowOff>38101</xdr:rowOff>
    </xdr:from>
    <xdr:to>
      <xdr:col>7</xdr:col>
      <xdr:colOff>828676</xdr:colOff>
      <xdr:row>15</xdr:row>
      <xdr:rowOff>66676</xdr:rowOff>
    </xdr:to>
    <xdr:sp macro="" textlink="">
      <xdr:nvSpPr>
        <xdr:cNvPr id="10" name="ZoneTexte 9"/>
        <xdr:cNvSpPr txBox="1"/>
      </xdr:nvSpPr>
      <xdr:spPr>
        <a:xfrm>
          <a:off x="47626" y="619126"/>
          <a:ext cx="7181850" cy="2324100"/>
        </a:xfrm>
        <a:prstGeom prst="rect">
          <a:avLst/>
        </a:prstGeom>
        <a:solidFill>
          <a:schemeClr val="lt1"/>
        </a:solidFill>
        <a:ln w="9525" cmpd="sng">
          <a:solidFill>
            <a:schemeClr val="lt1">
              <a:shade val="50000"/>
            </a:schemeClr>
          </a:solidFill>
        </a:ln>
        <a:effectLst>
          <a:glow rad="12700">
            <a:schemeClr val="tx1"/>
          </a:glo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514350</xdr:colOff>
      <xdr:row>1</xdr:row>
      <xdr:rowOff>9524</xdr:rowOff>
    </xdr:from>
    <xdr:to>
      <xdr:col>8</xdr:col>
      <xdr:colOff>200025</xdr:colOff>
      <xdr:row>56</xdr:row>
      <xdr:rowOff>95250</xdr:rowOff>
    </xdr:to>
    <xdr:sp macro="" textlink="" fLocksText="0">
      <xdr:nvSpPr>
        <xdr:cNvPr id="4" name="ZoneTexte 3"/>
        <xdr:cNvSpPr txBox="1"/>
      </xdr:nvSpPr>
      <xdr:spPr>
        <a:xfrm>
          <a:off x="514350" y="171449"/>
          <a:ext cx="5781675" cy="899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a:t>ATTESTATION</a:t>
          </a:r>
          <a:r>
            <a:rPr lang="fr-FR" sz="2000" b="1" baseline="0"/>
            <a:t>  DE RECUPERATION OU NON DE LA TVA</a:t>
          </a:r>
        </a:p>
        <a:p>
          <a:pPr algn="l"/>
          <a:endParaRPr lang="fr-FR" sz="1200" b="1" baseline="0"/>
        </a:p>
        <a:p>
          <a:pPr algn="l"/>
          <a:endParaRPr lang="fr-FR" sz="1200" b="1" baseline="0"/>
        </a:p>
        <a:p>
          <a:pPr algn="l"/>
          <a:endParaRPr lang="fr-FR" sz="1200" b="1" baseline="0"/>
        </a:p>
        <a:p>
          <a:pPr algn="l"/>
          <a:endParaRPr lang="fr-FR" sz="1200" b="1" baseline="0"/>
        </a:p>
        <a:p>
          <a:pPr algn="l"/>
          <a:endParaRPr lang="fr-FR" sz="1200" b="1" baseline="0"/>
        </a:p>
        <a:p>
          <a:pPr algn="l"/>
          <a:r>
            <a:rPr lang="fr-FR" sz="1400" b="0" baseline="0"/>
            <a:t>Je soussigné(e), </a:t>
          </a:r>
          <a:r>
            <a:rPr lang="fr-FR" sz="1400" b="1" i="1" baseline="0"/>
            <a:t>"Nom du représentant légal" </a:t>
          </a:r>
        </a:p>
        <a:p>
          <a:pPr algn="l"/>
          <a:endParaRPr lang="fr-FR" sz="1400" b="0" i="1" baseline="0"/>
        </a:p>
        <a:p>
          <a:pPr algn="l"/>
          <a:r>
            <a:rPr lang="fr-FR" sz="1400" b="0" i="0" baseline="0"/>
            <a:t>Atteste que </a:t>
          </a:r>
          <a:r>
            <a:rPr lang="fr-FR" sz="1400" b="1" i="1" baseline="0"/>
            <a:t>"Nom de la structure" </a:t>
          </a:r>
        </a:p>
        <a:p>
          <a:pPr algn="l"/>
          <a:endParaRPr lang="fr-FR" sz="1400" b="0" i="1" baseline="0"/>
        </a:p>
        <a:p>
          <a:pPr algn="l"/>
          <a:endParaRPr lang="fr-FR" sz="1400" b="0" i="1" baseline="0"/>
        </a:p>
        <a:p>
          <a:pPr marL="0" marR="0" indent="0" algn="ctr" defTabSz="914400" eaLnBrk="1" fontAlgn="auto" latinLnBrk="0" hangingPunct="1">
            <a:lnSpc>
              <a:spcPct val="100000"/>
            </a:lnSpc>
            <a:spcBef>
              <a:spcPts val="0"/>
            </a:spcBef>
            <a:spcAft>
              <a:spcPts val="0"/>
            </a:spcAft>
            <a:buClrTx/>
            <a:buSzTx/>
            <a:buFontTx/>
            <a:buNone/>
            <a:tabLst/>
            <a:defRPr/>
          </a:pPr>
          <a:r>
            <a:rPr lang="fr-FR" sz="1100" b="0" i="0" baseline="0">
              <a:solidFill>
                <a:srgbClr val="FF0000"/>
              </a:solidFill>
              <a:effectLst/>
              <a:latin typeface="+mn-lt"/>
              <a:ea typeface="+mn-ea"/>
              <a:cs typeface="+mn-cs"/>
            </a:rPr>
            <a:t>(Veuillez supprimer ou barrer  la mention inutile ci-dessous)</a:t>
          </a:r>
          <a:endParaRPr lang="fr-FR" sz="1400" i="0">
            <a:solidFill>
              <a:srgbClr val="FF0000"/>
            </a:solidFill>
            <a:effectLst/>
          </a:endParaRPr>
        </a:p>
        <a:p>
          <a:pPr algn="l"/>
          <a:endParaRPr lang="fr-FR" sz="1400" b="0" i="1" baseline="0"/>
        </a:p>
        <a:p>
          <a:pPr algn="l"/>
          <a:r>
            <a:rPr lang="fr-FR" sz="1400" b="0" i="0" baseline="0"/>
            <a:t>	* se voit rembourser la TVA.</a:t>
          </a:r>
        </a:p>
        <a:p>
          <a:pPr algn="l"/>
          <a:endParaRPr lang="fr-FR" sz="1400" b="0" i="0" baseline="0"/>
        </a:p>
        <a:p>
          <a:pPr algn="l"/>
          <a:r>
            <a:rPr lang="fr-FR" sz="1400" b="0" i="0" baseline="0"/>
            <a:t>Dans ce cas, le taux de subvention s'appliquera sur le montant HT des dépenses éligibles.</a:t>
          </a:r>
        </a:p>
        <a:p>
          <a:pPr algn="l"/>
          <a:endParaRPr lang="fr-FR" sz="1400" b="0" i="0" baseline="0"/>
        </a:p>
        <a:p>
          <a:pPr algn="l"/>
          <a:endParaRPr lang="fr-FR" sz="1400" b="0" i="0" baseline="0"/>
        </a:p>
        <a:p>
          <a:pPr algn="l"/>
          <a:endParaRPr lang="fr-FR" sz="1400" b="0" i="0" baseline="0"/>
        </a:p>
        <a:p>
          <a:pPr algn="l"/>
          <a:r>
            <a:rPr lang="fr-FR" sz="1400" b="0" i="0" baseline="0"/>
            <a:t>	* n'est pas remboursé d'une façon ou d'une autre, en tout ou partie, directement ou indirectement, de la TVA ou n'est pas bénéficiaire de l'allocation de fonds de compensation de la TVA.</a:t>
          </a:r>
        </a:p>
        <a:p>
          <a:pPr algn="l"/>
          <a:endParaRPr lang="fr-FR" sz="1400" b="0" i="0" baseline="0"/>
        </a:p>
        <a:p>
          <a:pPr algn="l"/>
          <a:r>
            <a:rPr lang="fr-FR" sz="1400" b="0" i="0" baseline="0"/>
            <a:t>Dans ce cas, le taux de subvention s'appliquera sur le montant TTC des dépenses éligibles.</a:t>
          </a:r>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r>
            <a:rPr lang="fr-FR" sz="1200" b="0" i="0" baseline="0"/>
            <a:t>Fait à   			le    </a:t>
          </a:r>
        </a:p>
        <a:p>
          <a:pPr algn="l"/>
          <a:endParaRPr lang="fr-FR" sz="1200" b="0" i="0" baseline="0"/>
        </a:p>
        <a:p>
          <a:pPr algn="l"/>
          <a:endParaRPr lang="fr-FR" sz="1200" b="0" i="0" baseline="0"/>
        </a:p>
        <a:p>
          <a:pPr algn="l"/>
          <a:endParaRPr lang="fr-FR" sz="1200" b="0" i="0" baseline="0"/>
        </a:p>
        <a:p>
          <a:pPr algn="l"/>
          <a:endParaRPr lang="fr-FR" sz="1200" b="0" i="0" baseline="0"/>
        </a:p>
        <a:p>
          <a:pPr algn="l"/>
          <a:endParaRPr lang="fr-FR" sz="1200" b="0" i="0" baseline="0"/>
        </a:p>
        <a:p>
          <a:pPr algn="l"/>
          <a:r>
            <a:rPr lang="fr-FR" sz="1050" b="0" i="1" baseline="0"/>
            <a:t>Signature et cachet du représentant légal de la structure (ou personne ayant délégation - dans ce cas, fournir un justificatif de délégation de signature)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TELC\AppData\Local\Microsoft\Windows\Temporary%20Internet%20Files\Content.Outlook\OEQYGMAE\PLAN%20B%20Cr&#233;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DENTITE"/>
      <sheetName val="BUDGET STRUCTURE"/>
      <sheetName val="PRESENTATION"/>
      <sheetName val="CREATION PRECEDENTE"/>
      <sheetName val="BILAN FINANCIER"/>
      <sheetName val="CREATION 2017"/>
      <sheetName val="BUDGET PREV"/>
      <sheetName val="ACTIONS CULTURELS"/>
      <sheetName val="DIFFUSION"/>
      <sheetName val="ATTEST. TVA"/>
      <sheetName val="BROUILLON"/>
    </sheetNames>
    <sheetDataSet>
      <sheetData sheetId="0"/>
      <sheetData sheetId="1"/>
      <sheetData sheetId="2"/>
      <sheetData sheetId="3"/>
      <sheetData sheetId="4"/>
      <sheetData sheetId="5"/>
      <sheetData sheetId="6"/>
      <sheetData sheetId="7"/>
      <sheetData sheetId="8"/>
      <sheetData sheetId="9"/>
      <sheetData sheetId="10"/>
      <sheetData sheetId="11">
        <row r="1">
          <cell r="A1" t="str">
            <v>théâtre</v>
          </cell>
        </row>
        <row r="2">
          <cell r="A2" t="str">
            <v>cirque</v>
          </cell>
        </row>
        <row r="3">
          <cell r="A3" t="str">
            <v>arts de la rue</v>
          </cell>
        </row>
        <row r="4">
          <cell r="A4" t="str">
            <v>marionnettes</v>
          </cell>
        </row>
        <row r="5">
          <cell r="A5" t="str">
            <v>musique classique</v>
          </cell>
        </row>
        <row r="6">
          <cell r="A6" t="str">
            <v>musiques actuelles</v>
          </cell>
        </row>
        <row r="7">
          <cell r="A7" t="str">
            <v>danse</v>
          </cell>
        </row>
        <row r="8">
          <cell r="A8" t="str">
            <v>pluridisciplinaire</v>
          </cell>
        </row>
        <row r="9">
          <cell r="A9" t="str">
            <v>sélectionner domaine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ement.montel@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view="pageBreakPreview" zoomScaleNormal="100" zoomScaleSheetLayoutView="100" workbookViewId="0">
      <selection activeCell="B15" sqref="B15"/>
    </sheetView>
  </sheetViews>
  <sheetFormatPr baseColWidth="10" defaultRowHeight="12.75" x14ac:dyDescent="0.2"/>
  <cols>
    <col min="1" max="4" width="35.7109375" customWidth="1"/>
  </cols>
  <sheetData>
    <row r="1" spans="1:4" ht="28.5" x14ac:dyDescent="0.45">
      <c r="A1" s="248" t="s">
        <v>136</v>
      </c>
      <c r="B1" s="248"/>
      <c r="C1" s="248"/>
      <c r="D1" s="248"/>
    </row>
    <row r="2" spans="1:4" ht="26.25" x14ac:dyDescent="0.4">
      <c r="A2" s="249" t="s">
        <v>238</v>
      </c>
      <c r="B2" s="249"/>
      <c r="C2" s="249"/>
      <c r="D2" s="249"/>
    </row>
    <row r="3" spans="1:4" ht="26.25" x14ac:dyDescent="0.2">
      <c r="A3" s="251" t="s">
        <v>239</v>
      </c>
      <c r="B3" s="251"/>
      <c r="C3" s="251"/>
      <c r="D3" s="251"/>
    </row>
    <row r="4" spans="1:4" ht="26.25" x14ac:dyDescent="0.2">
      <c r="A4" s="251" t="s">
        <v>242</v>
      </c>
      <c r="B4" s="251"/>
      <c r="C4" s="251"/>
      <c r="D4" s="251"/>
    </row>
    <row r="5" spans="1:4" ht="23.25" x14ac:dyDescent="0.2">
      <c r="A5" s="252" t="s">
        <v>241</v>
      </c>
      <c r="B5" s="252"/>
      <c r="C5" s="252"/>
      <c r="D5" s="252"/>
    </row>
    <row r="6" spans="1:4" ht="26.25" x14ac:dyDescent="0.2">
      <c r="A6" s="240"/>
      <c r="B6" s="240"/>
      <c r="C6" s="240"/>
      <c r="D6" s="240"/>
    </row>
    <row r="7" spans="1:4" ht="26.25" x14ac:dyDescent="0.4">
      <c r="A7" s="145" t="s">
        <v>138</v>
      </c>
      <c r="B7" s="250"/>
      <c r="C7" s="250"/>
      <c r="D7" s="146"/>
    </row>
    <row r="8" spans="1:4" ht="26.25" customHeight="1" x14ac:dyDescent="0.2">
      <c r="A8" s="154" t="s">
        <v>183</v>
      </c>
      <c r="B8" s="155"/>
      <c r="C8" s="155"/>
      <c r="D8" s="155"/>
    </row>
    <row r="9" spans="1:4" ht="26.25" customHeight="1" x14ac:dyDescent="0.2">
      <c r="A9" s="155"/>
      <c r="B9" s="155"/>
      <c r="C9" s="155"/>
      <c r="D9" s="155"/>
    </row>
    <row r="10" spans="1:4" ht="26.25" customHeight="1" x14ac:dyDescent="0.2">
      <c r="A10" s="155"/>
      <c r="B10" s="155"/>
      <c r="C10" s="155"/>
      <c r="D10" s="155"/>
    </row>
    <row r="11" spans="1:4" ht="26.25" customHeight="1" x14ac:dyDescent="0.2">
      <c r="A11" s="155"/>
      <c r="B11" s="155"/>
      <c r="C11" s="155"/>
      <c r="D11" s="155"/>
    </row>
    <row r="12" spans="1:4" ht="26.25" customHeight="1" x14ac:dyDescent="0.2">
      <c r="A12" s="155"/>
      <c r="B12" s="155"/>
      <c r="C12" s="155"/>
      <c r="D12" s="155"/>
    </row>
    <row r="13" spans="1:4" ht="26.25" customHeight="1" x14ac:dyDescent="0.2">
      <c r="A13" s="155"/>
      <c r="B13" s="155"/>
      <c r="C13" s="155"/>
      <c r="D13" s="155"/>
    </row>
    <row r="14" spans="1:4" ht="26.25" customHeight="1" x14ac:dyDescent="0.2">
      <c r="A14" s="155"/>
      <c r="B14" s="155"/>
      <c r="C14" s="155"/>
      <c r="D14" s="155"/>
    </row>
    <row r="15" spans="1:4" ht="26.25" customHeight="1" x14ac:dyDescent="0.2">
      <c r="A15" s="155"/>
      <c r="B15" s="155"/>
      <c r="C15" s="155"/>
      <c r="D15" s="155"/>
    </row>
    <row r="16" spans="1:4" ht="26.25" customHeight="1" x14ac:dyDescent="0.2">
      <c r="A16" s="155"/>
      <c r="B16" s="155"/>
      <c r="C16" s="155"/>
      <c r="D16" s="155"/>
    </row>
    <row r="17" spans="1:4" ht="26.25" x14ac:dyDescent="0.4">
      <c r="A17" s="145"/>
      <c r="B17" s="147"/>
      <c r="C17" s="147"/>
      <c r="D17" s="146"/>
    </row>
    <row r="18" spans="1:4" ht="13.5" customHeight="1" x14ac:dyDescent="0.4">
      <c r="A18" s="145"/>
      <c r="B18" s="147"/>
      <c r="C18" s="147"/>
      <c r="D18" s="146"/>
    </row>
    <row r="19" spans="1:4" ht="26.25" x14ac:dyDescent="0.4">
      <c r="A19" s="145" t="s">
        <v>139</v>
      </c>
      <c r="B19" s="146"/>
      <c r="C19" s="250" t="s">
        <v>140</v>
      </c>
      <c r="D19" s="250"/>
    </row>
    <row r="20" spans="1:4" ht="27.75" customHeight="1" x14ac:dyDescent="0.2">
      <c r="A20" s="242" t="s">
        <v>240</v>
      </c>
      <c r="B20" s="241" t="s">
        <v>141</v>
      </c>
      <c r="C20" s="244" t="s">
        <v>142</v>
      </c>
      <c r="D20" s="245"/>
    </row>
    <row r="21" spans="1:4" ht="121.5" customHeight="1" x14ac:dyDescent="0.2">
      <c r="A21" s="243"/>
      <c r="B21" s="241" t="s">
        <v>143</v>
      </c>
      <c r="C21" s="246" t="s">
        <v>144</v>
      </c>
      <c r="D21" s="247"/>
    </row>
    <row r="22" spans="1:4" ht="18.75" customHeight="1" x14ac:dyDescent="0.4">
      <c r="A22" s="146"/>
      <c r="B22" s="146"/>
      <c r="C22" s="146"/>
      <c r="D22" s="146"/>
    </row>
    <row r="23" spans="1:4" ht="26.25" x14ac:dyDescent="0.4">
      <c r="A23" s="145" t="s">
        <v>145</v>
      </c>
      <c r="B23" s="146"/>
      <c r="C23" s="146"/>
      <c r="D23" s="146"/>
    </row>
    <row r="24" spans="1:4" s="148" customFormat="1" ht="26.25" customHeight="1" x14ac:dyDescent="0.2">
      <c r="A24" s="156"/>
      <c r="B24" s="157"/>
      <c r="C24" s="157"/>
      <c r="D24" s="157"/>
    </row>
    <row r="25" spans="1:4" s="148" customFormat="1" ht="12.75" customHeight="1" x14ac:dyDescent="0.2">
      <c r="A25" s="157"/>
      <c r="B25" s="157"/>
      <c r="C25" s="157"/>
      <c r="D25" s="157"/>
    </row>
    <row r="26" spans="1:4" s="148" customFormat="1" ht="26.25" customHeight="1" x14ac:dyDescent="0.2">
      <c r="A26" s="157"/>
      <c r="B26" s="157"/>
      <c r="C26" s="157"/>
      <c r="D26" s="157"/>
    </row>
    <row r="27" spans="1:4" s="148" customFormat="1" ht="26.25" customHeight="1" x14ac:dyDescent="0.2">
      <c r="A27" s="157"/>
      <c r="B27" s="157"/>
      <c r="C27" s="157"/>
      <c r="D27" s="157"/>
    </row>
    <row r="28" spans="1:4" s="148" customFormat="1" ht="26.25" customHeight="1" x14ac:dyDescent="0.2">
      <c r="A28" s="157"/>
      <c r="B28" s="157"/>
      <c r="C28" s="157"/>
      <c r="D28" s="157"/>
    </row>
    <row r="29" spans="1:4" s="148" customFormat="1" ht="26.25" customHeight="1" x14ac:dyDescent="0.2">
      <c r="A29" s="157"/>
      <c r="B29" s="157"/>
      <c r="C29" s="157"/>
      <c r="D29" s="157"/>
    </row>
    <row r="30" spans="1:4" s="148" customFormat="1" ht="26.25" customHeight="1" x14ac:dyDescent="0.2">
      <c r="A30" s="157"/>
      <c r="B30" s="157"/>
      <c r="C30" s="157"/>
      <c r="D30" s="157"/>
    </row>
    <row r="31" spans="1:4" s="148" customFormat="1" ht="26.25" customHeight="1" x14ac:dyDescent="0.2">
      <c r="A31" s="157"/>
      <c r="B31" s="157"/>
      <c r="C31" s="157"/>
      <c r="D31" s="157"/>
    </row>
    <row r="32" spans="1:4" s="148" customFormat="1" ht="26.25" customHeight="1" x14ac:dyDescent="0.2">
      <c r="A32" s="157"/>
      <c r="B32" s="157"/>
      <c r="C32" s="157"/>
      <c r="D32" s="157"/>
    </row>
    <row r="33" spans="1:4" s="148" customFormat="1" ht="26.25" customHeight="1" x14ac:dyDescent="0.2">
      <c r="A33" s="157"/>
      <c r="B33" s="157"/>
      <c r="C33" s="157"/>
      <c r="D33" s="157"/>
    </row>
    <row r="34" spans="1:4" s="148" customFormat="1" ht="26.25" customHeight="1" x14ac:dyDescent="0.2">
      <c r="A34" s="157"/>
      <c r="B34" s="157"/>
      <c r="C34" s="157"/>
      <c r="D34" s="157"/>
    </row>
    <row r="35" spans="1:4" s="148" customFormat="1" ht="26.25" customHeight="1" x14ac:dyDescent="0.2">
      <c r="A35" s="157"/>
      <c r="B35" s="157"/>
      <c r="C35" s="157"/>
      <c r="D35" s="157"/>
    </row>
    <row r="36" spans="1:4" s="148" customFormat="1" ht="26.25" customHeight="1" x14ac:dyDescent="0.2">
      <c r="A36" s="157"/>
      <c r="B36" s="157"/>
      <c r="C36" s="157"/>
      <c r="D36" s="157"/>
    </row>
    <row r="37" spans="1:4" s="148" customFormat="1" ht="26.25" customHeight="1" x14ac:dyDescent="0.2">
      <c r="A37" s="157"/>
      <c r="B37" s="157"/>
      <c r="C37" s="157"/>
      <c r="D37" s="157"/>
    </row>
    <row r="38" spans="1:4" s="148" customFormat="1" ht="26.25" customHeight="1" x14ac:dyDescent="0.2">
      <c r="A38" s="157"/>
      <c r="B38" s="157"/>
      <c r="C38" s="157"/>
      <c r="D38" s="157"/>
    </row>
    <row r="39" spans="1:4" s="148" customFormat="1" ht="26.25" customHeight="1" x14ac:dyDescent="0.2">
      <c r="A39" s="157"/>
      <c r="B39" s="157"/>
      <c r="C39" s="157"/>
      <c r="D39" s="157"/>
    </row>
    <row r="40" spans="1:4" s="148" customFormat="1" ht="26.25" customHeight="1" x14ac:dyDescent="0.2">
      <c r="A40" s="157"/>
      <c r="B40" s="157"/>
      <c r="C40" s="157"/>
      <c r="D40" s="157"/>
    </row>
    <row r="41" spans="1:4" s="148" customFormat="1" ht="12.75" customHeight="1" x14ac:dyDescent="0.2">
      <c r="A41" s="157"/>
      <c r="B41" s="157"/>
      <c r="C41" s="157"/>
      <c r="D41" s="157"/>
    </row>
    <row r="42" spans="1:4" s="148" customFormat="1" ht="26.25" x14ac:dyDescent="0.4">
      <c r="A42" s="149"/>
      <c r="B42" s="150"/>
      <c r="C42" s="150"/>
      <c r="D42" s="150"/>
    </row>
    <row r="43" spans="1:4" s="148" customFormat="1" ht="26.25" x14ac:dyDescent="0.2">
      <c r="A43" s="151"/>
      <c r="B43" s="151"/>
      <c r="C43" s="151"/>
      <c r="D43" s="151"/>
    </row>
    <row r="44" spans="1:4" x14ac:dyDescent="0.2">
      <c r="A44" s="152"/>
      <c r="B44" s="152"/>
      <c r="C44" s="152"/>
      <c r="D44" s="152"/>
    </row>
    <row r="45" spans="1:4" x14ac:dyDescent="0.2">
      <c r="A45" s="152"/>
      <c r="B45" s="152"/>
      <c r="C45" s="152"/>
      <c r="D45" s="152"/>
    </row>
  </sheetData>
  <mergeCells count="10">
    <mergeCell ref="A20:A21"/>
    <mergeCell ref="C20:D20"/>
    <mergeCell ref="C21:D21"/>
    <mergeCell ref="A1:D1"/>
    <mergeCell ref="A2:D2"/>
    <mergeCell ref="B7:C7"/>
    <mergeCell ref="C19:D19"/>
    <mergeCell ref="A3:D3"/>
    <mergeCell ref="A4:D4"/>
    <mergeCell ref="A5:D5"/>
  </mergeCells>
  <hyperlinks>
    <hyperlink ref="C20" r:id="rId1"/>
  </hyperlinks>
  <printOptions horizontalCentered="1"/>
  <pageMargins left="0.70866141732283472" right="0.70866141732283472" top="0.74803149606299213" bottom="0.74803149606299213" header="0.31496062992125984" footer="0.31496062992125984"/>
  <pageSetup paperSize="9" scale="61" orientation="portrait" horizontalDpi="4294967294" verticalDpi="4294967294" r:id="rId2"/>
  <headerFooter>
    <oddFooter>&amp;C&amp;P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workbookViewId="0">
      <selection activeCell="E2" sqref="E2:E4"/>
    </sheetView>
  </sheetViews>
  <sheetFormatPr baseColWidth="10" defaultRowHeight="12.75" x14ac:dyDescent="0.2"/>
  <sheetData>
    <row r="2" spans="1:5" x14ac:dyDescent="0.2">
      <c r="A2" s="171" t="s">
        <v>191</v>
      </c>
      <c r="C2" s="171" t="s">
        <v>152</v>
      </c>
      <c r="E2" s="171" t="s">
        <v>200</v>
      </c>
    </row>
    <row r="3" spans="1:5" x14ac:dyDescent="0.2">
      <c r="A3" s="171" t="s">
        <v>188</v>
      </c>
      <c r="C3" s="171" t="s">
        <v>188</v>
      </c>
      <c r="E3" s="171" t="s">
        <v>201</v>
      </c>
    </row>
    <row r="4" spans="1:5" x14ac:dyDescent="0.2">
      <c r="A4" s="171" t="s">
        <v>189</v>
      </c>
      <c r="C4" s="171" t="s">
        <v>192</v>
      </c>
      <c r="E4" s="171" t="s">
        <v>202</v>
      </c>
    </row>
    <row r="5" spans="1:5" x14ac:dyDescent="0.2">
      <c r="A5" s="171" t="s">
        <v>190</v>
      </c>
      <c r="C5" s="171" t="s">
        <v>193</v>
      </c>
    </row>
    <row r="6" spans="1:5" x14ac:dyDescent="0.2">
      <c r="C6" s="171" t="s">
        <v>194</v>
      </c>
    </row>
    <row r="7" spans="1:5" x14ac:dyDescent="0.2">
      <c r="C7" s="171" t="s">
        <v>195</v>
      </c>
    </row>
    <row r="8" spans="1:5" x14ac:dyDescent="0.2">
      <c r="C8" s="171" t="s">
        <v>196</v>
      </c>
    </row>
    <row r="9" spans="1:5" x14ac:dyDescent="0.2">
      <c r="C9" s="171" t="s">
        <v>197</v>
      </c>
    </row>
    <row r="10" spans="1:5" x14ac:dyDescent="0.2">
      <c r="C10" s="171" t="s">
        <v>198</v>
      </c>
    </row>
    <row r="11" spans="1:5" x14ac:dyDescent="0.2">
      <c r="C11" s="171" t="s">
        <v>199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view="pageBreakPreview" zoomScaleNormal="100" zoomScaleSheetLayoutView="100" workbookViewId="0">
      <selection activeCell="G24" sqref="G24"/>
    </sheetView>
  </sheetViews>
  <sheetFormatPr baseColWidth="10" defaultRowHeight="12.75" x14ac:dyDescent="0.2"/>
  <sheetData>
    <row r="1" spans="1:1" ht="26.25" customHeight="1" x14ac:dyDescent="0.4">
      <c r="A1" s="145" t="s">
        <v>146</v>
      </c>
    </row>
    <row r="2" spans="1:1" ht="26.1" customHeight="1" x14ac:dyDescent="0.2"/>
    <row r="3" spans="1:1" ht="26.1" customHeight="1" x14ac:dyDescent="0.35">
      <c r="A3" s="153" t="s">
        <v>147</v>
      </c>
    </row>
    <row r="4" spans="1:1" ht="26.1" customHeight="1" x14ac:dyDescent="0.2"/>
    <row r="5" spans="1:1" ht="26.1" customHeight="1" x14ac:dyDescent="0.2"/>
    <row r="6" spans="1:1" ht="26.1" customHeight="1" x14ac:dyDescent="0.2"/>
    <row r="7" spans="1:1" ht="26.1" customHeight="1" x14ac:dyDescent="0.2"/>
    <row r="8" spans="1:1" ht="26.1" customHeight="1" x14ac:dyDescent="0.2"/>
    <row r="9" spans="1:1" ht="26.1" customHeight="1" x14ac:dyDescent="0.2"/>
    <row r="10" spans="1:1" ht="26.1" customHeight="1" x14ac:dyDescent="0.2"/>
    <row r="11" spans="1:1" ht="26.1" customHeight="1" x14ac:dyDescent="0.35">
      <c r="A11" s="153" t="s">
        <v>148</v>
      </c>
    </row>
    <row r="12" spans="1:1" ht="26.1" customHeight="1" x14ac:dyDescent="0.2"/>
    <row r="13" spans="1:1" ht="26.1" customHeight="1" x14ac:dyDescent="0.2"/>
    <row r="14" spans="1:1" ht="26.1" customHeight="1" x14ac:dyDescent="0.2"/>
    <row r="15" spans="1:1" ht="26.1" customHeight="1" x14ac:dyDescent="0.2"/>
    <row r="16" spans="1:1" ht="26.1" customHeight="1" x14ac:dyDescent="0.2"/>
    <row r="17" spans="1:1" ht="26.1" customHeight="1" x14ac:dyDescent="0.2"/>
    <row r="18" spans="1:1" ht="26.1" customHeight="1" x14ac:dyDescent="0.35">
      <c r="A18" s="153" t="s">
        <v>149</v>
      </c>
    </row>
    <row r="19" spans="1:1" ht="26.1" customHeight="1" x14ac:dyDescent="0.2"/>
    <row r="20" spans="1:1" ht="26.1" customHeight="1" x14ac:dyDescent="0.2"/>
    <row r="21" spans="1:1" ht="26.1" customHeight="1" x14ac:dyDescent="0.2"/>
    <row r="22" spans="1:1" ht="26.1" customHeight="1" x14ac:dyDescent="0.2"/>
    <row r="23" spans="1:1" ht="26.1" customHeight="1" x14ac:dyDescent="0.2"/>
    <row r="24" spans="1:1" ht="26.1" customHeight="1" x14ac:dyDescent="0.2"/>
    <row r="25" spans="1:1" ht="26.1" customHeight="1" x14ac:dyDescent="0.35">
      <c r="A25" s="153" t="s">
        <v>150</v>
      </c>
    </row>
    <row r="26" spans="1:1" ht="26.1" customHeight="1" x14ac:dyDescent="0.2"/>
    <row r="27" spans="1:1" ht="26.1" customHeight="1" x14ac:dyDescent="0.2"/>
    <row r="28" spans="1:1" ht="26.1" customHeight="1" x14ac:dyDescent="0.2"/>
    <row r="29" spans="1:1" ht="26.1" customHeight="1" x14ac:dyDescent="0.2"/>
    <row r="30" spans="1:1" ht="26.1" customHeight="1" x14ac:dyDescent="0.2"/>
    <row r="31" spans="1:1" ht="26.1" customHeight="1" x14ac:dyDescent="0.2"/>
    <row r="32" spans="1:1" ht="26.1" customHeight="1" x14ac:dyDescent="0.2"/>
  </sheetData>
  <printOptions horizontalCentered="1"/>
  <pageMargins left="0.70866141732283472" right="0.70866141732283472" top="0.74803149606299213" bottom="0.74803149606299213" header="0.31496062992125984" footer="0.31496062992125984"/>
  <pageSetup paperSize="9" scale="90" orientation="portrait" horizontalDpi="4294967294" verticalDpi="4294967294"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view="pageBreakPreview" zoomScaleNormal="100" zoomScaleSheetLayoutView="100" workbookViewId="0">
      <selection activeCell="G3" sqref="G3"/>
    </sheetView>
  </sheetViews>
  <sheetFormatPr baseColWidth="10" defaultRowHeight="15" x14ac:dyDescent="0.2"/>
  <cols>
    <col min="1" max="9" width="13.7109375" style="139" customWidth="1"/>
    <col min="10" max="16384" width="11.42578125" style="139"/>
  </cols>
  <sheetData>
    <row r="1" spans="1:9" ht="26.25" x14ac:dyDescent="0.4">
      <c r="A1" s="249" t="s">
        <v>136</v>
      </c>
      <c r="B1" s="249"/>
      <c r="C1" s="249"/>
      <c r="D1" s="249"/>
      <c r="E1" s="249"/>
      <c r="F1" s="249"/>
      <c r="G1" s="249"/>
      <c r="H1" s="249"/>
      <c r="I1" s="249"/>
    </row>
    <row r="2" spans="1:9" ht="26.25" x14ac:dyDescent="0.4">
      <c r="A2" s="249" t="s">
        <v>137</v>
      </c>
      <c r="B2" s="249"/>
      <c r="C2" s="249"/>
      <c r="D2" s="249"/>
      <c r="E2" s="249"/>
      <c r="F2" s="249"/>
      <c r="G2" s="249"/>
      <c r="H2" s="249"/>
      <c r="I2" s="249"/>
    </row>
    <row r="3" spans="1:9" ht="33.75" x14ac:dyDescent="0.5">
      <c r="A3" s="144"/>
      <c r="B3" s="144"/>
      <c r="C3" s="144"/>
      <c r="D3" s="144"/>
      <c r="E3" s="144"/>
      <c r="F3" s="144"/>
      <c r="G3" s="144"/>
      <c r="H3" s="144"/>
      <c r="I3" s="144"/>
    </row>
    <row r="5" spans="1:9" ht="32.25" customHeight="1" x14ac:dyDescent="0.2">
      <c r="A5" s="274" t="s">
        <v>186</v>
      </c>
      <c r="B5" s="275"/>
      <c r="C5" s="276"/>
      <c r="D5" s="271"/>
      <c r="E5" s="271"/>
      <c r="F5" s="271"/>
      <c r="G5" s="271"/>
      <c r="H5" s="271"/>
      <c r="I5" s="271"/>
    </row>
    <row r="6" spans="1:9" ht="15.75" x14ac:dyDescent="0.2">
      <c r="A6" s="169"/>
      <c r="B6" s="169"/>
      <c r="C6" s="169"/>
      <c r="D6" s="166"/>
      <c r="E6" s="166"/>
      <c r="F6" s="166"/>
      <c r="G6" s="166"/>
      <c r="H6" s="166"/>
      <c r="I6" s="166"/>
    </row>
    <row r="7" spans="1:9" x14ac:dyDescent="0.2">
      <c r="A7" s="158"/>
      <c r="B7" s="158"/>
      <c r="C7" s="158"/>
      <c r="D7" s="158"/>
      <c r="E7" s="158"/>
      <c r="F7" s="158"/>
      <c r="G7" s="158"/>
      <c r="H7" s="158"/>
      <c r="I7" s="158"/>
    </row>
    <row r="8" spans="1:9" ht="15.75" x14ac:dyDescent="0.2">
      <c r="A8" s="170" t="s">
        <v>151</v>
      </c>
      <c r="B8" s="277" t="s">
        <v>188</v>
      </c>
      <c r="C8" s="277"/>
      <c r="D8" s="277"/>
      <c r="E8" s="158"/>
      <c r="F8" s="159" t="s">
        <v>152</v>
      </c>
      <c r="G8" s="278" t="s">
        <v>188</v>
      </c>
      <c r="H8" s="279"/>
      <c r="I8" s="280"/>
    </row>
    <row r="9" spans="1:9" ht="15.75" x14ac:dyDescent="0.2">
      <c r="A9" s="170" t="s">
        <v>153</v>
      </c>
      <c r="B9" s="271"/>
      <c r="C9" s="271"/>
      <c r="D9" s="271"/>
      <c r="E9" s="158"/>
      <c r="F9" s="272" t="s">
        <v>154</v>
      </c>
      <c r="G9" s="273"/>
      <c r="H9" s="254"/>
      <c r="I9" s="254"/>
    </row>
    <row r="10" spans="1:9" ht="15.75" x14ac:dyDescent="0.2">
      <c r="A10" s="170" t="s">
        <v>155</v>
      </c>
      <c r="B10" s="271"/>
      <c r="C10" s="271"/>
      <c r="D10" s="271"/>
      <c r="E10" s="158"/>
      <c r="F10" s="158"/>
      <c r="G10" s="158"/>
      <c r="H10" s="158"/>
      <c r="I10" s="158"/>
    </row>
    <row r="11" spans="1:9" x14ac:dyDescent="0.2">
      <c r="A11" s="168"/>
      <c r="B11" s="167"/>
      <c r="C11" s="167"/>
      <c r="D11" s="167"/>
      <c r="E11" s="158"/>
      <c r="F11" s="158"/>
      <c r="G11" s="158"/>
      <c r="H11" s="158"/>
      <c r="I11" s="158"/>
    </row>
    <row r="12" spans="1:9" x14ac:dyDescent="0.2">
      <c r="A12" s="158"/>
      <c r="B12" s="158"/>
      <c r="C12" s="158"/>
      <c r="D12" s="158"/>
      <c r="E12" s="158"/>
      <c r="F12" s="158"/>
      <c r="G12" s="158"/>
      <c r="H12" s="158"/>
      <c r="I12" s="158"/>
    </row>
    <row r="13" spans="1:9" ht="15.75" x14ac:dyDescent="0.2">
      <c r="A13" s="270" t="s">
        <v>156</v>
      </c>
      <c r="B13" s="270"/>
      <c r="C13" s="270"/>
      <c r="D13" s="271"/>
      <c r="E13" s="271"/>
      <c r="F13" s="271"/>
      <c r="G13" s="271"/>
      <c r="H13" s="271"/>
      <c r="I13" s="271"/>
    </row>
    <row r="14" spans="1:9" ht="15.75" x14ac:dyDescent="0.2">
      <c r="A14" s="270" t="s">
        <v>203</v>
      </c>
      <c r="B14" s="270"/>
      <c r="C14" s="270"/>
      <c r="D14" s="254"/>
      <c r="E14" s="254"/>
      <c r="F14" s="254"/>
      <c r="G14" s="254"/>
      <c r="H14" s="254"/>
      <c r="I14" s="254"/>
    </row>
    <row r="15" spans="1:9" ht="15.75" x14ac:dyDescent="0.2">
      <c r="A15" s="270" t="s">
        <v>204</v>
      </c>
      <c r="B15" s="270"/>
      <c r="C15" s="270"/>
      <c r="D15" s="254"/>
      <c r="E15" s="254"/>
      <c r="F15" s="254"/>
      <c r="G15" s="254"/>
      <c r="H15" s="254"/>
      <c r="I15" s="254"/>
    </row>
    <row r="16" spans="1:9" ht="15.75" x14ac:dyDescent="0.2">
      <c r="A16" s="270" t="s">
        <v>157</v>
      </c>
      <c r="B16" s="270"/>
      <c r="C16" s="270"/>
      <c r="D16" s="271"/>
      <c r="E16" s="271"/>
      <c r="F16" s="271"/>
      <c r="G16" s="271"/>
      <c r="H16" s="271"/>
      <c r="I16" s="271"/>
    </row>
    <row r="17" spans="1:9" ht="15.75" x14ac:dyDescent="0.2">
      <c r="A17" s="270" t="s">
        <v>158</v>
      </c>
      <c r="B17" s="270"/>
      <c r="C17" s="270"/>
      <c r="D17" s="254"/>
      <c r="E17" s="254"/>
      <c r="F17" s="254"/>
      <c r="G17" s="254"/>
      <c r="H17" s="254"/>
      <c r="I17" s="254"/>
    </row>
    <row r="18" spans="1:9" ht="15.75" x14ac:dyDescent="0.2">
      <c r="A18" s="270" t="s">
        <v>159</v>
      </c>
      <c r="B18" s="270"/>
      <c r="C18" s="270"/>
      <c r="D18" s="254"/>
      <c r="E18" s="254"/>
      <c r="F18" s="254"/>
      <c r="G18" s="254"/>
      <c r="H18" s="254"/>
      <c r="I18" s="254"/>
    </row>
    <row r="19" spans="1:9" ht="15.75" x14ac:dyDescent="0.2">
      <c r="A19" s="270" t="s">
        <v>160</v>
      </c>
      <c r="B19" s="270"/>
      <c r="C19" s="270"/>
      <c r="D19" s="254"/>
      <c r="E19" s="254"/>
      <c r="F19" s="254"/>
      <c r="G19" s="254"/>
      <c r="H19" s="254"/>
      <c r="I19" s="254"/>
    </row>
    <row r="20" spans="1:9" x14ac:dyDescent="0.2">
      <c r="A20" s="158"/>
      <c r="B20" s="158"/>
      <c r="C20" s="158"/>
      <c r="D20" s="158"/>
      <c r="E20" s="158"/>
      <c r="F20" s="158"/>
      <c r="G20" s="158"/>
      <c r="H20" s="158"/>
      <c r="I20" s="158"/>
    </row>
    <row r="21" spans="1:9" x14ac:dyDescent="0.2">
      <c r="A21" s="158"/>
      <c r="B21" s="158"/>
      <c r="C21" s="158"/>
      <c r="D21" s="158"/>
      <c r="E21" s="158"/>
      <c r="F21" s="158"/>
      <c r="G21" s="158"/>
      <c r="H21" s="158"/>
      <c r="I21" s="158"/>
    </row>
    <row r="22" spans="1:9" ht="33" customHeight="1" x14ac:dyDescent="0.2">
      <c r="A22" s="268" t="s">
        <v>161</v>
      </c>
      <c r="B22" s="268"/>
      <c r="C22" s="268"/>
      <c r="D22" s="268"/>
      <c r="E22" s="256"/>
      <c r="F22" s="257"/>
      <c r="G22" s="257"/>
      <c r="H22" s="257"/>
      <c r="I22" s="258"/>
    </row>
    <row r="23" spans="1:9" x14ac:dyDescent="0.2">
      <c r="A23" s="259" t="s">
        <v>162</v>
      </c>
      <c r="B23" s="260"/>
      <c r="C23" s="254"/>
      <c r="D23" s="254"/>
      <c r="E23" s="254"/>
      <c r="F23" s="158"/>
      <c r="G23" s="158"/>
      <c r="H23" s="158"/>
      <c r="I23" s="158"/>
    </row>
    <row r="24" spans="1:9" x14ac:dyDescent="0.2">
      <c r="A24" s="259" t="s">
        <v>163</v>
      </c>
      <c r="B24" s="260"/>
      <c r="C24" s="254"/>
      <c r="D24" s="254"/>
      <c r="E24" s="254"/>
      <c r="F24" s="158"/>
      <c r="G24" s="158"/>
      <c r="H24" s="158"/>
      <c r="I24" s="158"/>
    </row>
    <row r="25" spans="1:9" x14ac:dyDescent="0.2">
      <c r="A25" s="158"/>
      <c r="B25" s="158"/>
      <c r="C25" s="158"/>
      <c r="D25" s="158"/>
      <c r="E25" s="158"/>
      <c r="F25" s="158"/>
      <c r="G25" s="158"/>
      <c r="H25" s="158"/>
      <c r="I25" s="158"/>
    </row>
    <row r="26" spans="1:9" x14ac:dyDescent="0.2">
      <c r="A26" s="253" t="s">
        <v>164</v>
      </c>
      <c r="B26" s="253"/>
      <c r="C26" s="254"/>
      <c r="D26" s="254"/>
      <c r="E26" s="254"/>
      <c r="F26" s="254"/>
      <c r="G26" s="254"/>
      <c r="H26" s="254"/>
      <c r="I26" s="254"/>
    </row>
    <row r="27" spans="1:9" x14ac:dyDescent="0.2">
      <c r="A27" s="158"/>
      <c r="B27" s="158"/>
      <c r="C27" s="160" t="s">
        <v>165</v>
      </c>
      <c r="D27" s="181"/>
      <c r="E27" s="160" t="s">
        <v>166</v>
      </c>
      <c r="F27" s="269"/>
      <c r="G27" s="257"/>
      <c r="H27" s="257"/>
      <c r="I27" s="258"/>
    </row>
    <row r="28" spans="1:9" x14ac:dyDescent="0.2">
      <c r="A28" s="160" t="s">
        <v>167</v>
      </c>
      <c r="B28" s="267"/>
      <c r="C28" s="267"/>
      <c r="D28" s="160" t="s">
        <v>168</v>
      </c>
      <c r="E28" s="267"/>
      <c r="F28" s="267"/>
      <c r="G28" s="158"/>
      <c r="H28" s="158"/>
      <c r="I28" s="158"/>
    </row>
    <row r="29" spans="1:9" x14ac:dyDescent="0.2">
      <c r="A29" s="159" t="s">
        <v>169</v>
      </c>
      <c r="B29" s="254"/>
      <c r="C29" s="254"/>
      <c r="D29" s="254"/>
      <c r="E29" s="254"/>
      <c r="F29" s="159" t="s">
        <v>170</v>
      </c>
      <c r="G29" s="254"/>
      <c r="H29" s="254"/>
      <c r="I29" s="254"/>
    </row>
    <row r="30" spans="1:9" x14ac:dyDescent="0.2">
      <c r="A30" s="158"/>
      <c r="B30" s="158"/>
      <c r="C30" s="158"/>
      <c r="D30" s="158"/>
      <c r="E30" s="158"/>
      <c r="F30" s="158"/>
      <c r="G30" s="158"/>
      <c r="H30" s="158"/>
      <c r="I30" s="158"/>
    </row>
    <row r="31" spans="1:9" ht="18.75" customHeight="1" x14ac:dyDescent="0.2">
      <c r="A31" s="261" t="s">
        <v>205</v>
      </c>
      <c r="B31" s="262"/>
      <c r="C31" s="254"/>
      <c r="D31" s="254"/>
      <c r="E31" s="254"/>
      <c r="F31" s="254"/>
      <c r="G31" s="254"/>
      <c r="H31" s="254"/>
      <c r="I31" s="254"/>
    </row>
    <row r="32" spans="1:9" x14ac:dyDescent="0.2">
      <c r="A32" s="263"/>
      <c r="B32" s="264"/>
      <c r="C32" s="159" t="s">
        <v>165</v>
      </c>
      <c r="D32" s="182"/>
      <c r="E32" s="159" t="s">
        <v>166</v>
      </c>
      <c r="F32" s="254"/>
      <c r="G32" s="254"/>
      <c r="H32" s="254"/>
      <c r="I32" s="254"/>
    </row>
    <row r="33" spans="1:9" x14ac:dyDescent="0.2">
      <c r="A33" s="158"/>
      <c r="B33" s="158"/>
      <c r="C33" s="158"/>
      <c r="D33" s="158"/>
      <c r="E33" s="158"/>
      <c r="F33" s="158"/>
      <c r="G33" s="158"/>
      <c r="H33" s="158"/>
      <c r="I33" s="158"/>
    </row>
    <row r="34" spans="1:9" x14ac:dyDescent="0.2">
      <c r="A34" s="159" t="s">
        <v>171</v>
      </c>
      <c r="B34" s="255"/>
      <c r="C34" s="255"/>
      <c r="D34" s="255"/>
      <c r="E34" s="158"/>
      <c r="F34" s="159" t="s">
        <v>172</v>
      </c>
      <c r="G34" s="255"/>
      <c r="H34" s="255"/>
      <c r="I34" s="255"/>
    </row>
    <row r="35" spans="1:9" x14ac:dyDescent="0.2">
      <c r="A35" s="158"/>
      <c r="B35" s="158"/>
      <c r="C35" s="158"/>
      <c r="D35" s="158"/>
      <c r="E35" s="158"/>
      <c r="F35" s="158"/>
      <c r="G35" s="158"/>
      <c r="H35" s="158"/>
      <c r="I35" s="158"/>
    </row>
    <row r="36" spans="1:9" x14ac:dyDescent="0.2">
      <c r="A36" s="253" t="s">
        <v>173</v>
      </c>
      <c r="B36" s="253"/>
      <c r="C36" s="183" t="s">
        <v>200</v>
      </c>
      <c r="D36" s="158"/>
      <c r="E36" s="158"/>
      <c r="F36" s="158"/>
      <c r="G36" s="158"/>
      <c r="H36" s="158"/>
      <c r="I36" s="158"/>
    </row>
    <row r="37" spans="1:9" x14ac:dyDescent="0.2">
      <c r="A37" s="158"/>
      <c r="B37" s="158"/>
      <c r="C37" s="158"/>
      <c r="D37" s="158"/>
      <c r="E37" s="158"/>
      <c r="F37" s="158"/>
      <c r="G37" s="158"/>
      <c r="H37" s="158"/>
      <c r="I37" s="158"/>
    </row>
    <row r="38" spans="1:9" x14ac:dyDescent="0.2">
      <c r="A38" s="159" t="s">
        <v>174</v>
      </c>
      <c r="B38" s="255"/>
      <c r="C38" s="255"/>
      <c r="D38" s="255"/>
      <c r="E38" s="159" t="s">
        <v>175</v>
      </c>
      <c r="F38" s="182"/>
      <c r="G38" s="161"/>
      <c r="H38" s="162"/>
      <c r="I38" s="158"/>
    </row>
    <row r="39" spans="1:9" x14ac:dyDescent="0.2">
      <c r="A39" s="259" t="s">
        <v>176</v>
      </c>
      <c r="B39" s="260"/>
      <c r="C39" s="265"/>
      <c r="D39" s="265"/>
      <c r="E39" s="259" t="s">
        <v>177</v>
      </c>
      <c r="F39" s="266"/>
      <c r="G39" s="267"/>
      <c r="H39" s="267"/>
      <c r="I39" s="158"/>
    </row>
    <row r="40" spans="1:9" x14ac:dyDescent="0.2">
      <c r="A40" s="259" t="s">
        <v>178</v>
      </c>
      <c r="B40" s="260"/>
      <c r="C40" s="256"/>
      <c r="D40" s="257"/>
      <c r="E40" s="253" t="s">
        <v>179</v>
      </c>
      <c r="F40" s="253"/>
      <c r="G40" s="254"/>
      <c r="H40" s="254"/>
      <c r="I40" s="163"/>
    </row>
    <row r="41" spans="1:9" x14ac:dyDescent="0.2">
      <c r="A41" s="158"/>
      <c r="B41" s="158"/>
      <c r="C41" s="158"/>
      <c r="D41" s="158"/>
      <c r="E41" s="158"/>
      <c r="F41" s="158"/>
      <c r="G41" s="158"/>
      <c r="H41" s="158"/>
      <c r="I41" s="158"/>
    </row>
    <row r="42" spans="1:9" x14ac:dyDescent="0.2">
      <c r="A42" s="158"/>
      <c r="B42" s="158"/>
      <c r="C42" s="158"/>
      <c r="D42" s="158"/>
      <c r="E42" s="158"/>
      <c r="F42" s="158"/>
      <c r="G42" s="158"/>
      <c r="H42" s="158"/>
      <c r="I42" s="158"/>
    </row>
    <row r="43" spans="1:9" x14ac:dyDescent="0.2">
      <c r="A43" s="253" t="s">
        <v>180</v>
      </c>
      <c r="B43" s="253"/>
      <c r="C43" s="253"/>
      <c r="D43" s="254"/>
      <c r="E43" s="254"/>
      <c r="F43" s="254"/>
      <c r="G43" s="254"/>
      <c r="H43" s="254"/>
      <c r="I43" s="254"/>
    </row>
    <row r="44" spans="1:9" x14ac:dyDescent="0.2">
      <c r="A44" s="159" t="s">
        <v>167</v>
      </c>
      <c r="B44" s="255"/>
      <c r="C44" s="255"/>
      <c r="D44" s="159" t="s">
        <v>169</v>
      </c>
      <c r="E44" s="256"/>
      <c r="F44" s="257"/>
      <c r="G44" s="257"/>
      <c r="H44" s="257"/>
      <c r="I44" s="258"/>
    </row>
    <row r="45" spans="1:9" x14ac:dyDescent="0.2">
      <c r="A45" s="164"/>
      <c r="B45" s="164"/>
      <c r="C45" s="164"/>
      <c r="D45" s="164"/>
      <c r="E45" s="164"/>
      <c r="F45" s="164"/>
      <c r="G45" s="164"/>
      <c r="H45" s="164"/>
      <c r="I45" s="164"/>
    </row>
    <row r="46" spans="1:9" x14ac:dyDescent="0.2">
      <c r="A46" s="253" t="s">
        <v>181</v>
      </c>
      <c r="B46" s="253"/>
      <c r="C46" s="253"/>
      <c r="D46" s="254"/>
      <c r="E46" s="254"/>
      <c r="F46" s="254"/>
      <c r="G46" s="254"/>
      <c r="H46" s="254"/>
      <c r="I46" s="254"/>
    </row>
    <row r="47" spans="1:9" x14ac:dyDescent="0.2">
      <c r="A47" s="159" t="s">
        <v>167</v>
      </c>
      <c r="B47" s="255"/>
      <c r="C47" s="255"/>
      <c r="D47" s="159" t="s">
        <v>169</v>
      </c>
      <c r="E47" s="256"/>
      <c r="F47" s="257"/>
      <c r="G47" s="257"/>
      <c r="H47" s="257"/>
      <c r="I47" s="258"/>
    </row>
    <row r="48" spans="1:9" x14ac:dyDescent="0.2">
      <c r="A48" s="164"/>
      <c r="B48" s="164"/>
      <c r="C48" s="164"/>
      <c r="D48" s="164"/>
      <c r="E48" s="164"/>
      <c r="F48" s="164"/>
      <c r="G48" s="164"/>
      <c r="H48" s="164"/>
      <c r="I48" s="164"/>
    </row>
    <row r="49" spans="1:9" x14ac:dyDescent="0.2">
      <c r="A49" s="253" t="s">
        <v>182</v>
      </c>
      <c r="B49" s="253"/>
      <c r="C49" s="253"/>
      <c r="D49" s="254"/>
      <c r="E49" s="254"/>
      <c r="F49" s="254"/>
      <c r="G49" s="254"/>
      <c r="H49" s="254"/>
      <c r="I49" s="254"/>
    </row>
    <row r="50" spans="1:9" x14ac:dyDescent="0.2">
      <c r="A50" s="159" t="s">
        <v>167</v>
      </c>
      <c r="B50" s="255"/>
      <c r="C50" s="255"/>
      <c r="D50" s="159" t="s">
        <v>169</v>
      </c>
      <c r="E50" s="256"/>
      <c r="F50" s="257"/>
      <c r="G50" s="257"/>
      <c r="H50" s="257"/>
      <c r="I50" s="258"/>
    </row>
  </sheetData>
  <mergeCells count="64">
    <mergeCell ref="A1:I1"/>
    <mergeCell ref="A2:I2"/>
    <mergeCell ref="A5:C5"/>
    <mergeCell ref="D5:I5"/>
    <mergeCell ref="B8:D8"/>
    <mergeCell ref="G8:I8"/>
    <mergeCell ref="B9:D9"/>
    <mergeCell ref="F9:G9"/>
    <mergeCell ref="H9:I9"/>
    <mergeCell ref="B10:D10"/>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B29:E29"/>
    <mergeCell ref="G29:I29"/>
    <mergeCell ref="A22:D22"/>
    <mergeCell ref="E22:I22"/>
    <mergeCell ref="A23:B23"/>
    <mergeCell ref="C23:E23"/>
    <mergeCell ref="A24:B24"/>
    <mergeCell ref="C24:E24"/>
    <mergeCell ref="A26:B26"/>
    <mergeCell ref="C26:I26"/>
    <mergeCell ref="F27:I27"/>
    <mergeCell ref="B28:C28"/>
    <mergeCell ref="E28:F28"/>
    <mergeCell ref="A40:B40"/>
    <mergeCell ref="C40:D40"/>
    <mergeCell ref="E40:F40"/>
    <mergeCell ref="G40:H40"/>
    <mergeCell ref="A31:B32"/>
    <mergeCell ref="C31:I31"/>
    <mergeCell ref="F32:I32"/>
    <mergeCell ref="B34:D34"/>
    <mergeCell ref="G34:I34"/>
    <mergeCell ref="A36:B36"/>
    <mergeCell ref="B38:D38"/>
    <mergeCell ref="A39:B39"/>
    <mergeCell ref="C39:D39"/>
    <mergeCell ref="E39:F39"/>
    <mergeCell ref="G39:H39"/>
    <mergeCell ref="A43:C43"/>
    <mergeCell ref="D43:I43"/>
    <mergeCell ref="A49:C49"/>
    <mergeCell ref="D49:I49"/>
    <mergeCell ref="B50:C50"/>
    <mergeCell ref="E50:I50"/>
    <mergeCell ref="B44:C44"/>
    <mergeCell ref="E44:I44"/>
    <mergeCell ref="A46:C46"/>
    <mergeCell ref="D46:I46"/>
    <mergeCell ref="B47:C47"/>
    <mergeCell ref="E47:I47"/>
  </mergeCells>
  <dataValidations count="3">
    <dataValidation type="list" allowBlank="1" showInputMessage="1" showErrorMessage="1" sqref="B8:D8">
      <formula1>Mobilité</formula1>
    </dataValidation>
    <dataValidation type="list" allowBlank="1" showInputMessage="1" showErrorMessage="1" sqref="G8:I8">
      <formula1>Discipline</formula1>
    </dataValidation>
    <dataValidation type="list" allowBlank="1" showInputMessage="1" showErrorMessage="1" sqref="C36">
      <formula1>Oui_Non</formula1>
    </dataValidation>
  </dataValidations>
  <printOptions horizontalCentered="1"/>
  <pageMargins left="0.70866141732283472" right="0.70866141732283472" top="0.74803149606299213" bottom="0.74803149606299213" header="0.31496062992125984" footer="0.31496062992125984"/>
  <pageSetup paperSize="9" scale="72" orientation="portrait" horizontalDpi="4294967294" verticalDpi="4294967294"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BreakPreview" zoomScaleNormal="100" zoomScaleSheetLayoutView="100" workbookViewId="0">
      <selection sqref="A1:H1"/>
    </sheetView>
  </sheetViews>
  <sheetFormatPr baseColWidth="10" defaultRowHeight="15" x14ac:dyDescent="0.2"/>
  <cols>
    <col min="1" max="7" width="13.7109375" style="139" customWidth="1"/>
    <col min="8" max="8" width="15.42578125" style="139" customWidth="1"/>
    <col min="9" max="9" width="13.7109375" style="139" customWidth="1"/>
    <col min="10" max="16384" width="11.42578125" style="139"/>
  </cols>
  <sheetData>
    <row r="1" spans="1:9" ht="15.75" x14ac:dyDescent="0.2">
      <c r="A1" s="286" t="s">
        <v>187</v>
      </c>
      <c r="B1" s="286"/>
      <c r="C1" s="286"/>
      <c r="D1" s="286"/>
      <c r="E1" s="286"/>
      <c r="F1" s="286"/>
      <c r="G1" s="286"/>
      <c r="H1" s="286"/>
      <c r="I1" s="177"/>
    </row>
    <row r="2" spans="1:9" x14ac:dyDescent="0.2">
      <c r="A2" s="285" t="s">
        <v>184</v>
      </c>
      <c r="B2" s="285"/>
      <c r="C2" s="285"/>
      <c r="D2" s="285"/>
      <c r="E2" s="285"/>
      <c r="F2" s="285"/>
      <c r="G2" s="285"/>
      <c r="H2" s="285"/>
      <c r="I2" s="179"/>
    </row>
    <row r="3" spans="1:9" x14ac:dyDescent="0.2">
      <c r="A3" s="285" t="s">
        <v>185</v>
      </c>
      <c r="B3" s="285"/>
      <c r="C3" s="285"/>
      <c r="D3" s="285"/>
      <c r="E3" s="285"/>
      <c r="F3" s="285"/>
      <c r="G3" s="285"/>
      <c r="H3" s="285"/>
      <c r="I3" s="179"/>
    </row>
    <row r="15" spans="1:9" ht="15.75" customHeight="1" x14ac:dyDescent="0.2"/>
    <row r="16" spans="1:9" ht="15.75" customHeight="1" x14ac:dyDescent="0.2"/>
    <row r="17" spans="1:9" ht="15.75" customHeight="1" x14ac:dyDescent="0.2"/>
    <row r="18" spans="1:9" ht="15.75" customHeight="1" x14ac:dyDescent="0.2"/>
    <row r="19" spans="1:9" ht="15.75" customHeight="1" x14ac:dyDescent="0.25">
      <c r="A19" s="286" t="s">
        <v>206</v>
      </c>
      <c r="B19" s="286"/>
      <c r="C19" s="286"/>
      <c r="D19" s="286"/>
      <c r="E19" s="286"/>
      <c r="F19" s="286"/>
      <c r="G19" s="286"/>
      <c r="H19" s="286"/>
      <c r="I19" s="172"/>
    </row>
    <row r="20" spans="1:9" ht="15.75" x14ac:dyDescent="0.25">
      <c r="A20" s="281" t="s">
        <v>208</v>
      </c>
      <c r="B20" s="281"/>
      <c r="C20" s="281"/>
      <c r="D20" s="281"/>
      <c r="E20" s="281"/>
      <c r="F20" s="281"/>
      <c r="G20" s="281"/>
      <c r="H20" s="281"/>
      <c r="I20" s="172"/>
    </row>
    <row r="24" spans="1:9" ht="30" customHeight="1" x14ac:dyDescent="0.2"/>
    <row r="30" spans="1:9" x14ac:dyDescent="0.2">
      <c r="A30" s="288" t="s">
        <v>207</v>
      </c>
      <c r="B30" s="288"/>
      <c r="C30" s="288"/>
      <c r="D30" s="288"/>
      <c r="E30" s="288"/>
      <c r="F30" s="288"/>
      <c r="G30" s="288"/>
      <c r="H30" s="288"/>
      <c r="I30" s="173"/>
    </row>
    <row r="31" spans="1:9" x14ac:dyDescent="0.2">
      <c r="A31" s="289"/>
      <c r="B31" s="289"/>
      <c r="C31" s="289"/>
      <c r="D31" s="289"/>
      <c r="E31" s="289"/>
      <c r="F31" s="289"/>
      <c r="G31" s="289"/>
      <c r="H31" s="289"/>
      <c r="I31" s="174"/>
    </row>
    <row r="33" spans="1:9" ht="15.75" x14ac:dyDescent="0.2">
      <c r="A33" s="281" t="s">
        <v>210</v>
      </c>
      <c r="B33" s="281"/>
      <c r="C33" s="281"/>
      <c r="D33" s="281"/>
      <c r="E33" s="281"/>
      <c r="F33" s="281"/>
      <c r="G33" s="281"/>
      <c r="H33" s="281"/>
      <c r="I33" s="137"/>
    </row>
    <row r="34" spans="1:9" ht="33" customHeight="1" x14ac:dyDescent="0.2">
      <c r="A34" s="290" t="s">
        <v>209</v>
      </c>
      <c r="B34" s="290"/>
      <c r="C34" s="290"/>
      <c r="D34" s="290"/>
      <c r="E34" s="290"/>
      <c r="F34" s="290"/>
      <c r="G34" s="290"/>
      <c r="H34" s="290"/>
      <c r="I34" s="175"/>
    </row>
    <row r="40" spans="1:9" ht="37.5" customHeight="1" x14ac:dyDescent="0.2">
      <c r="A40" s="290" t="s">
        <v>211</v>
      </c>
      <c r="B40" s="290"/>
      <c r="C40" s="290"/>
      <c r="D40" s="290"/>
      <c r="E40" s="290"/>
      <c r="F40" s="290"/>
      <c r="G40" s="290"/>
      <c r="H40" s="290"/>
      <c r="I40" s="175"/>
    </row>
    <row r="46" spans="1:9" ht="16.5" customHeight="1" x14ac:dyDescent="0.2">
      <c r="A46" s="281" t="s">
        <v>212</v>
      </c>
      <c r="B46" s="281"/>
      <c r="C46" s="281"/>
      <c r="D46" s="281"/>
      <c r="E46" s="281"/>
      <c r="F46" s="281"/>
      <c r="G46" s="281"/>
      <c r="H46" s="281"/>
      <c r="I46" s="158"/>
    </row>
    <row r="52" spans="1:9" x14ac:dyDescent="0.2">
      <c r="A52" s="165" t="s">
        <v>213</v>
      </c>
      <c r="B52" s="176"/>
      <c r="C52" s="176"/>
      <c r="D52" s="176"/>
      <c r="E52" s="176"/>
      <c r="F52" s="176"/>
      <c r="G52" s="176"/>
      <c r="H52" s="176"/>
      <c r="I52" s="176"/>
    </row>
    <row r="59" spans="1:9" ht="15.75" x14ac:dyDescent="0.2">
      <c r="A59" s="286" t="s">
        <v>221</v>
      </c>
      <c r="B59" s="286"/>
      <c r="C59" s="286"/>
      <c r="D59" s="286"/>
      <c r="E59" s="286"/>
      <c r="F59" s="286"/>
      <c r="G59" s="286"/>
      <c r="H59" s="286"/>
    </row>
    <row r="60" spans="1:9" x14ac:dyDescent="0.2">
      <c r="A60" s="287" t="s">
        <v>214</v>
      </c>
      <c r="B60" s="287"/>
      <c r="C60" s="287"/>
      <c r="D60" s="287"/>
      <c r="E60" s="287"/>
      <c r="F60" s="287"/>
      <c r="G60" s="287"/>
      <c r="H60" s="287"/>
    </row>
    <row r="67" spans="1:8" ht="16.5" customHeight="1" x14ac:dyDescent="0.2"/>
    <row r="71" spans="1:8" ht="15.75" x14ac:dyDescent="0.25">
      <c r="A71" s="138" t="s">
        <v>215</v>
      </c>
    </row>
    <row r="72" spans="1:8" ht="20.25" customHeight="1" x14ac:dyDescent="0.2">
      <c r="A72" s="281" t="s">
        <v>222</v>
      </c>
      <c r="B72" s="281"/>
      <c r="C72" s="281"/>
      <c r="D72" s="281"/>
      <c r="E72" s="281"/>
      <c r="F72" s="281"/>
      <c r="G72" s="281"/>
      <c r="H72" s="281"/>
    </row>
    <row r="73" spans="1:8" x14ac:dyDescent="0.2">
      <c r="A73" s="178" t="s">
        <v>216</v>
      </c>
      <c r="B73" s="282" t="s">
        <v>217</v>
      </c>
      <c r="C73" s="282"/>
      <c r="D73" s="282"/>
      <c r="E73" s="282"/>
      <c r="F73" s="282"/>
      <c r="G73" s="282" t="s">
        <v>218</v>
      </c>
      <c r="H73" s="282"/>
    </row>
    <row r="74" spans="1:8" x14ac:dyDescent="0.2">
      <c r="A74" s="180"/>
      <c r="B74" s="254"/>
      <c r="C74" s="254"/>
      <c r="D74" s="254"/>
      <c r="E74" s="254"/>
      <c r="F74" s="254"/>
      <c r="G74" s="254"/>
      <c r="H74" s="254"/>
    </row>
    <row r="75" spans="1:8" x14ac:dyDescent="0.2">
      <c r="A75" s="180"/>
      <c r="B75" s="256"/>
      <c r="C75" s="257"/>
      <c r="D75" s="257"/>
      <c r="E75" s="257"/>
      <c r="F75" s="258"/>
      <c r="G75" s="256"/>
      <c r="H75" s="258"/>
    </row>
    <row r="76" spans="1:8" x14ac:dyDescent="0.2">
      <c r="A76" s="180"/>
      <c r="B76" s="256"/>
      <c r="C76" s="257"/>
      <c r="D76" s="257"/>
      <c r="E76" s="257"/>
      <c r="F76" s="258"/>
      <c r="G76" s="256"/>
      <c r="H76" s="258"/>
    </row>
    <row r="77" spans="1:8" x14ac:dyDescent="0.2">
      <c r="A77" s="180"/>
      <c r="B77" s="256"/>
      <c r="C77" s="257"/>
      <c r="D77" s="257"/>
      <c r="E77" s="257"/>
      <c r="F77" s="258"/>
      <c r="G77" s="256"/>
      <c r="H77" s="258"/>
    </row>
    <row r="78" spans="1:8" x14ac:dyDescent="0.2">
      <c r="A78" s="180"/>
      <c r="B78" s="256"/>
      <c r="C78" s="257"/>
      <c r="D78" s="257"/>
      <c r="E78" s="257"/>
      <c r="F78" s="258"/>
      <c r="G78" s="256"/>
      <c r="H78" s="258"/>
    </row>
    <row r="79" spans="1:8" x14ac:dyDescent="0.2">
      <c r="A79" s="180"/>
      <c r="B79" s="254"/>
      <c r="C79" s="254"/>
      <c r="D79" s="254"/>
      <c r="E79" s="254"/>
      <c r="F79" s="254"/>
      <c r="G79" s="254"/>
      <c r="H79" s="254"/>
    </row>
    <row r="80" spans="1:8" x14ac:dyDescent="0.2">
      <c r="A80" s="180"/>
      <c r="B80" s="256"/>
      <c r="C80" s="257"/>
      <c r="D80" s="257"/>
      <c r="E80" s="257"/>
      <c r="F80" s="258"/>
      <c r="G80" s="256"/>
      <c r="H80" s="258"/>
    </row>
    <row r="81" spans="1:8" x14ac:dyDescent="0.2">
      <c r="A81" s="180"/>
      <c r="B81" s="256"/>
      <c r="C81" s="257"/>
      <c r="D81" s="257"/>
      <c r="E81" s="257"/>
      <c r="F81" s="258"/>
      <c r="G81" s="256"/>
      <c r="H81" s="258"/>
    </row>
    <row r="82" spans="1:8" x14ac:dyDescent="0.2">
      <c r="A82" s="180"/>
      <c r="B82" s="254"/>
      <c r="C82" s="254"/>
      <c r="D82" s="254"/>
      <c r="E82" s="254"/>
      <c r="F82" s="254"/>
      <c r="G82" s="254"/>
      <c r="H82" s="254"/>
    </row>
    <row r="84" spans="1:8" ht="46.5" customHeight="1" x14ac:dyDescent="0.2">
      <c r="A84" s="283" t="s">
        <v>243</v>
      </c>
      <c r="B84" s="283"/>
      <c r="C84" s="283"/>
      <c r="D84" s="283"/>
      <c r="E84" s="283"/>
      <c r="F84" s="283"/>
      <c r="G84" s="283"/>
      <c r="H84" s="283"/>
    </row>
    <row r="91" spans="1:8" x14ac:dyDescent="0.2">
      <c r="A91" s="284" t="s">
        <v>219</v>
      </c>
      <c r="B91" s="284"/>
      <c r="C91" s="284"/>
      <c r="D91" s="284"/>
      <c r="E91" s="284"/>
      <c r="F91" s="284"/>
      <c r="G91" s="284"/>
      <c r="H91" s="284"/>
    </row>
  </sheetData>
  <mergeCells count="36">
    <mergeCell ref="A1:H1"/>
    <mergeCell ref="G77:H77"/>
    <mergeCell ref="G76:H76"/>
    <mergeCell ref="B77:F77"/>
    <mergeCell ref="B76:F76"/>
    <mergeCell ref="A59:H59"/>
    <mergeCell ref="A33:H33"/>
    <mergeCell ref="A60:H60"/>
    <mergeCell ref="A30:H30"/>
    <mergeCell ref="A19:H19"/>
    <mergeCell ref="A20:H20"/>
    <mergeCell ref="A31:H31"/>
    <mergeCell ref="A34:H34"/>
    <mergeCell ref="A40:H40"/>
    <mergeCell ref="A46:H46"/>
    <mergeCell ref="A84:H84"/>
    <mergeCell ref="A91:H91"/>
    <mergeCell ref="G82:H82"/>
    <mergeCell ref="A2:H2"/>
    <mergeCell ref="A3:H3"/>
    <mergeCell ref="G79:H79"/>
    <mergeCell ref="G74:H74"/>
    <mergeCell ref="B82:F82"/>
    <mergeCell ref="B79:F79"/>
    <mergeCell ref="B74:F74"/>
    <mergeCell ref="G78:H78"/>
    <mergeCell ref="G75:H75"/>
    <mergeCell ref="B78:F78"/>
    <mergeCell ref="B75:F75"/>
    <mergeCell ref="G81:H81"/>
    <mergeCell ref="G80:H80"/>
    <mergeCell ref="B81:F81"/>
    <mergeCell ref="B80:F80"/>
    <mergeCell ref="A72:H72"/>
    <mergeCell ref="B73:F73"/>
    <mergeCell ref="G73:H73"/>
  </mergeCells>
  <printOptions horizontalCentered="1"/>
  <pageMargins left="0.70866141732283472" right="0.70866141732283472" top="0.74803149606299213" bottom="0.74803149606299213" header="0.31496062992125984" footer="0.31496062992125984"/>
  <pageSetup paperSize="9" scale="79" fitToHeight="0" orientation="portrait" horizontalDpi="4294967294" verticalDpi="4294967294" r:id="rId1"/>
  <headerFooter>
    <oddFooter>&amp;C&amp;P</oddFooter>
  </headerFooter>
  <rowBreaks count="1" manualBreakCount="1">
    <brk id="58"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D59" sqref="D59:D60"/>
    </sheetView>
  </sheetViews>
  <sheetFormatPr baseColWidth="10" defaultRowHeight="12.75" x14ac:dyDescent="0.2"/>
  <cols>
    <col min="10" max="10" width="11.42578125" customWidth="1"/>
  </cols>
  <sheetData/>
  <printOptions horizontalCentered="1"/>
  <pageMargins left="0.70866141732283472" right="0.70866141732283472" top="0.74803149606299213" bottom="0.74803149606299213" header="0.31496062992125984" footer="0.31496062992125984"/>
  <pageSetup paperSize="9" scale="86" orientation="portrait" horizontalDpi="4294967294" verticalDpi="4294967294"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0"/>
  <sheetViews>
    <sheetView view="pageBreakPreview" zoomScaleNormal="92" zoomScaleSheetLayoutView="100" workbookViewId="0">
      <selection activeCell="Y81" sqref="Y1:AC1048576"/>
    </sheetView>
  </sheetViews>
  <sheetFormatPr baseColWidth="10" defaultRowHeight="12.75" x14ac:dyDescent="0.2"/>
  <cols>
    <col min="1" max="1" width="35.85546875" style="19" customWidth="1"/>
    <col min="2" max="22" width="8.7109375" style="19" customWidth="1"/>
    <col min="23" max="24" width="6.7109375" style="19" customWidth="1"/>
    <col min="25" max="28" width="6.7109375" style="19" hidden="1" customWidth="1"/>
    <col min="29" max="29" width="11.42578125" style="19" hidden="1" customWidth="1"/>
    <col min="30" max="16384" width="11.42578125" style="19"/>
  </cols>
  <sheetData>
    <row r="1" spans="1:26" s="16" customFormat="1" ht="12.75" customHeight="1" x14ac:dyDescent="0.2">
      <c r="A1" s="338" t="s">
        <v>82</v>
      </c>
      <c r="B1" s="338"/>
      <c r="C1" s="338"/>
      <c r="D1" s="338"/>
      <c r="E1" s="338"/>
      <c r="F1" s="338"/>
      <c r="G1" s="338"/>
      <c r="H1" s="338"/>
      <c r="I1" s="338"/>
      <c r="J1" s="338"/>
      <c r="K1" s="338"/>
      <c r="L1" s="338"/>
      <c r="M1" s="338"/>
      <c r="N1" s="338"/>
      <c r="O1" s="338"/>
      <c r="P1" s="338"/>
      <c r="Q1" s="338"/>
      <c r="R1" s="338"/>
      <c r="S1" s="338"/>
      <c r="T1" s="338"/>
      <c r="U1" s="338"/>
      <c r="V1" s="338"/>
      <c r="W1" s="15"/>
      <c r="X1" s="15"/>
      <c r="Y1" s="15"/>
      <c r="Z1" s="15"/>
    </row>
    <row r="2" spans="1:26" x14ac:dyDescent="0.2">
      <c r="A2" s="362" t="s">
        <v>86</v>
      </c>
      <c r="B2" s="362"/>
      <c r="C2" s="362"/>
      <c r="D2" s="362"/>
      <c r="E2" s="362"/>
      <c r="F2" s="362"/>
      <c r="G2" s="362"/>
      <c r="H2" s="362"/>
      <c r="I2" s="362"/>
      <c r="J2" s="362"/>
      <c r="K2" s="362"/>
      <c r="L2" s="362"/>
      <c r="M2" s="362"/>
      <c r="N2" s="362"/>
      <c r="O2" s="362"/>
      <c r="P2" s="362"/>
      <c r="Q2" s="362"/>
      <c r="R2" s="362"/>
      <c r="S2" s="362"/>
      <c r="T2" s="362"/>
      <c r="U2" s="362"/>
      <c r="V2" s="362"/>
    </row>
    <row r="3" spans="1:26" x14ac:dyDescent="0.2">
      <c r="A3" s="103"/>
      <c r="B3" s="103"/>
      <c r="C3" s="103"/>
      <c r="D3" s="103"/>
      <c r="E3" s="103"/>
      <c r="F3" s="103"/>
      <c r="G3" s="103"/>
      <c r="H3" s="103"/>
      <c r="I3" s="103"/>
      <c r="J3" s="103"/>
      <c r="K3" s="103"/>
      <c r="L3" s="103"/>
      <c r="M3" s="103"/>
      <c r="N3" s="103"/>
      <c r="O3" s="103"/>
      <c r="P3" s="103"/>
      <c r="Q3" s="103"/>
      <c r="R3" s="103"/>
      <c r="S3" s="103"/>
      <c r="T3" s="103"/>
      <c r="U3" s="103"/>
      <c r="V3" s="103"/>
    </row>
    <row r="4" spans="1:26" ht="12.75" customHeight="1" x14ac:dyDescent="0.25">
      <c r="A4" s="17"/>
      <c r="B4" s="18"/>
      <c r="C4" s="18"/>
      <c r="D4" s="18"/>
      <c r="E4" s="18"/>
      <c r="F4" s="18"/>
      <c r="G4" s="18"/>
      <c r="H4" s="18"/>
      <c r="I4" s="18"/>
      <c r="J4" s="18"/>
      <c r="K4" s="18"/>
      <c r="L4" s="18"/>
      <c r="M4" s="18"/>
      <c r="N4" s="18"/>
      <c r="O4" s="18"/>
      <c r="P4" s="18"/>
      <c r="Q4" s="18"/>
      <c r="R4" s="18"/>
      <c r="S4" s="18"/>
      <c r="T4" s="18"/>
      <c r="U4" s="18"/>
      <c r="V4" s="18"/>
      <c r="W4" s="18"/>
      <c r="X4" s="18"/>
      <c r="Y4" s="18"/>
      <c r="Z4" s="18"/>
    </row>
    <row r="5" spans="1:26" ht="12.75" customHeight="1" x14ac:dyDescent="0.2">
      <c r="A5" s="20" t="s">
        <v>118</v>
      </c>
      <c r="B5" s="382"/>
      <c r="C5" s="382"/>
      <c r="D5" s="382"/>
      <c r="E5" s="382"/>
      <c r="F5" s="382"/>
      <c r="G5" s="21"/>
      <c r="H5" s="387" t="s">
        <v>106</v>
      </c>
      <c r="I5" s="387"/>
      <c r="J5" s="387"/>
      <c r="K5" s="387"/>
      <c r="L5" s="387"/>
      <c r="M5" s="387"/>
      <c r="N5" s="387"/>
      <c r="O5" s="387"/>
      <c r="P5" s="387"/>
      <c r="Q5" s="387"/>
      <c r="R5" s="387"/>
      <c r="S5" s="387"/>
      <c r="T5" s="387"/>
      <c r="U5" s="387"/>
      <c r="V5" s="387"/>
      <c r="W5" s="22"/>
      <c r="X5" s="22"/>
      <c r="Y5" s="22"/>
      <c r="Z5" s="23"/>
    </row>
    <row r="6" spans="1:26" ht="12.75" customHeight="1" x14ac:dyDescent="0.25">
      <c r="A6" s="20" t="s">
        <v>119</v>
      </c>
      <c r="B6" s="382"/>
      <c r="C6" s="382"/>
      <c r="D6" s="382"/>
      <c r="E6" s="382"/>
      <c r="F6" s="382"/>
      <c r="G6" s="21"/>
      <c r="H6" s="387"/>
      <c r="I6" s="387"/>
      <c r="J6" s="387"/>
      <c r="K6" s="387"/>
      <c r="L6" s="387"/>
      <c r="M6" s="387"/>
      <c r="N6" s="387"/>
      <c r="O6" s="387"/>
      <c r="P6" s="387"/>
      <c r="Q6" s="387"/>
      <c r="R6" s="387"/>
      <c r="S6" s="387"/>
      <c r="T6" s="387"/>
      <c r="U6" s="387"/>
      <c r="V6" s="387"/>
      <c r="W6" s="24"/>
      <c r="X6" s="24"/>
      <c r="Y6" s="24"/>
      <c r="Z6" s="24"/>
    </row>
    <row r="7" spans="1:26" ht="12.75" customHeight="1" x14ac:dyDescent="0.25">
      <c r="A7" s="20" t="s">
        <v>100</v>
      </c>
      <c r="B7" s="383"/>
      <c r="C7" s="384"/>
      <c r="D7" s="384"/>
      <c r="E7" s="384"/>
      <c r="F7" s="385"/>
      <c r="G7" s="21"/>
      <c r="H7" s="387"/>
      <c r="I7" s="387"/>
      <c r="J7" s="387"/>
      <c r="K7" s="387"/>
      <c r="L7" s="387"/>
      <c r="M7" s="387"/>
      <c r="N7" s="387"/>
      <c r="O7" s="387"/>
      <c r="P7" s="387"/>
      <c r="Q7" s="387"/>
      <c r="R7" s="387"/>
      <c r="S7" s="387"/>
      <c r="T7" s="387"/>
      <c r="U7" s="387"/>
      <c r="V7" s="387"/>
      <c r="W7" s="24"/>
      <c r="X7" s="24"/>
      <c r="Y7" s="24"/>
      <c r="Z7" s="24"/>
    </row>
    <row r="8" spans="1:26" ht="12.75" customHeight="1" x14ac:dyDescent="0.25">
      <c r="A8" s="20" t="s">
        <v>66</v>
      </c>
      <c r="B8" s="133"/>
      <c r="C8" s="386" t="s">
        <v>73</v>
      </c>
      <c r="D8" s="386"/>
      <c r="E8" s="386"/>
      <c r="F8" s="132"/>
      <c r="G8" s="21"/>
      <c r="H8" s="387"/>
      <c r="I8" s="387"/>
      <c r="J8" s="387"/>
      <c r="K8" s="387"/>
      <c r="L8" s="387"/>
      <c r="M8" s="387"/>
      <c r="N8" s="387"/>
      <c r="O8" s="387"/>
      <c r="P8" s="387"/>
      <c r="Q8" s="387"/>
      <c r="R8" s="387"/>
      <c r="S8" s="387"/>
      <c r="T8" s="387"/>
      <c r="U8" s="387"/>
      <c r="V8" s="387"/>
      <c r="W8" s="24"/>
      <c r="X8" s="24"/>
      <c r="Y8" s="24"/>
      <c r="Z8" s="24"/>
    </row>
    <row r="9" spans="1:26" ht="12.75" customHeight="1" x14ac:dyDescent="0.25">
      <c r="A9" s="25"/>
      <c r="B9" s="25"/>
      <c r="C9" s="25"/>
      <c r="D9" s="25"/>
      <c r="E9" s="25"/>
      <c r="F9" s="25"/>
      <c r="G9" s="25"/>
      <c r="H9" s="121"/>
      <c r="I9" s="121"/>
      <c r="J9" s="121"/>
      <c r="K9" s="121"/>
      <c r="L9" s="121"/>
      <c r="M9" s="121"/>
      <c r="N9" s="121"/>
      <c r="O9" s="121"/>
      <c r="P9" s="121"/>
      <c r="Q9" s="121"/>
      <c r="R9" s="121"/>
      <c r="S9" s="121"/>
      <c r="T9" s="121"/>
      <c r="U9" s="121"/>
      <c r="V9" s="121"/>
      <c r="W9" s="24"/>
      <c r="X9" s="24"/>
      <c r="Y9" s="24"/>
      <c r="Z9" s="24"/>
    </row>
    <row r="10" spans="1:26" ht="12.75" customHeight="1" x14ac:dyDescent="0.25">
      <c r="A10" s="25"/>
      <c r="B10" s="25"/>
      <c r="C10" s="25"/>
      <c r="D10" s="25"/>
      <c r="E10" s="25"/>
      <c r="F10" s="25"/>
      <c r="G10" s="25"/>
      <c r="H10" s="25"/>
      <c r="I10" s="25"/>
      <c r="J10" s="25"/>
      <c r="K10" s="25"/>
      <c r="L10" s="25"/>
      <c r="M10" s="24"/>
      <c r="N10" s="24"/>
      <c r="O10" s="24"/>
      <c r="P10" s="24"/>
      <c r="Q10" s="24"/>
      <c r="R10" s="24"/>
      <c r="S10" s="24"/>
      <c r="T10" s="24"/>
      <c r="U10" s="24"/>
      <c r="V10" s="24"/>
      <c r="W10" s="24"/>
      <c r="X10" s="24"/>
      <c r="Y10" s="24"/>
      <c r="Z10" s="24"/>
    </row>
    <row r="11" spans="1:26" ht="12.75" customHeight="1" x14ac:dyDescent="0.25">
      <c r="A11" s="25"/>
      <c r="B11" s="25"/>
      <c r="C11" s="25"/>
      <c r="D11" s="25"/>
      <c r="E11" s="25"/>
      <c r="F11" s="25"/>
      <c r="G11" s="25"/>
      <c r="H11" s="25"/>
      <c r="I11" s="25"/>
      <c r="J11" s="25"/>
      <c r="K11" s="25"/>
      <c r="L11" s="25"/>
      <c r="M11" s="24"/>
      <c r="N11" s="24"/>
      <c r="O11" s="24"/>
      <c r="P11" s="24"/>
      <c r="Q11" s="24"/>
      <c r="R11" s="24"/>
      <c r="S11" s="24"/>
      <c r="T11" s="24"/>
      <c r="U11" s="24"/>
      <c r="V11" s="24"/>
      <c r="W11" s="24"/>
      <c r="X11" s="24"/>
      <c r="Y11" s="24"/>
      <c r="Z11" s="24"/>
    </row>
    <row r="12" spans="1:26" s="28" customFormat="1" ht="12.75" customHeight="1" x14ac:dyDescent="0.2">
      <c r="A12" s="26" t="s">
        <v>68</v>
      </c>
      <c r="B12" s="26"/>
      <c r="C12" s="26"/>
      <c r="D12" s="26"/>
      <c r="E12" s="26"/>
      <c r="F12" s="27"/>
      <c r="G12" s="26"/>
      <c r="H12" s="26"/>
      <c r="I12" s="26"/>
      <c r="J12" s="26"/>
      <c r="K12" s="26"/>
      <c r="L12" s="26"/>
      <c r="M12" s="14"/>
      <c r="N12" s="14"/>
      <c r="O12" s="14"/>
      <c r="P12" s="14"/>
      <c r="Q12" s="14"/>
      <c r="R12" s="14"/>
      <c r="S12" s="14"/>
      <c r="T12" s="14"/>
      <c r="U12" s="14"/>
      <c r="V12" s="14"/>
      <c r="W12" s="14"/>
      <c r="X12" s="14"/>
      <c r="Y12" s="14"/>
      <c r="Z12" s="14"/>
    </row>
    <row r="13" spans="1:26" s="28" customFormat="1" ht="12.75" customHeight="1" thickBot="1" x14ac:dyDescent="0.25">
      <c r="A13" s="26"/>
      <c r="B13" s="26"/>
      <c r="C13" s="26"/>
      <c r="D13" s="26"/>
      <c r="E13" s="26"/>
      <c r="F13" s="27"/>
      <c r="G13" s="26"/>
      <c r="H13" s="26"/>
      <c r="I13" s="26"/>
      <c r="J13" s="26"/>
      <c r="K13" s="26"/>
      <c r="L13" s="26"/>
      <c r="M13" s="14"/>
      <c r="N13" s="14"/>
      <c r="O13" s="14"/>
      <c r="P13" s="14"/>
      <c r="Q13" s="14"/>
      <c r="R13" s="14"/>
      <c r="S13" s="14"/>
      <c r="T13" s="14"/>
      <c r="U13" s="14"/>
      <c r="V13" s="14"/>
      <c r="W13" s="14"/>
      <c r="X13" s="14"/>
      <c r="Y13" s="14"/>
      <c r="Z13" s="14"/>
    </row>
    <row r="14" spans="1:26" x14ac:dyDescent="0.2">
      <c r="A14" s="343" t="s">
        <v>120</v>
      </c>
      <c r="B14" s="345" t="s">
        <v>80</v>
      </c>
      <c r="C14" s="346"/>
      <c r="D14" s="347"/>
      <c r="E14" s="351" t="s">
        <v>76</v>
      </c>
      <c r="F14" s="353"/>
      <c r="G14" s="351" t="s">
        <v>72</v>
      </c>
      <c r="H14" s="352"/>
      <c r="I14" s="353"/>
      <c r="J14" s="339" t="s">
        <v>81</v>
      </c>
      <c r="K14" s="340"/>
      <c r="L14" s="351" t="s">
        <v>71</v>
      </c>
      <c r="M14" s="357"/>
      <c r="N14" s="30"/>
      <c r="O14" s="318" t="s">
        <v>79</v>
      </c>
      <c r="P14" s="318"/>
      <c r="Q14" s="318"/>
      <c r="R14" s="318"/>
      <c r="S14" s="318"/>
      <c r="T14" s="318"/>
      <c r="U14" s="318"/>
      <c r="V14" s="318"/>
      <c r="W14" s="32"/>
      <c r="X14" s="30"/>
      <c r="Y14" s="30"/>
      <c r="Z14" s="31"/>
    </row>
    <row r="15" spans="1:26" x14ac:dyDescent="0.2">
      <c r="A15" s="344"/>
      <c r="B15" s="348"/>
      <c r="C15" s="349"/>
      <c r="D15" s="350"/>
      <c r="E15" s="354"/>
      <c r="F15" s="356"/>
      <c r="G15" s="354"/>
      <c r="H15" s="355"/>
      <c r="I15" s="356"/>
      <c r="J15" s="33" t="s">
        <v>69</v>
      </c>
      <c r="K15" s="134" t="s">
        <v>70</v>
      </c>
      <c r="L15" s="354"/>
      <c r="M15" s="358"/>
      <c r="N15" s="30"/>
      <c r="O15" s="367"/>
      <c r="P15" s="368"/>
      <c r="Q15" s="368"/>
      <c r="R15" s="368"/>
      <c r="S15" s="368"/>
      <c r="T15" s="368"/>
      <c r="U15" s="368"/>
      <c r="V15" s="369"/>
      <c r="W15" s="32"/>
      <c r="X15" s="30"/>
      <c r="Y15" s="30"/>
      <c r="Z15" s="31"/>
    </row>
    <row r="16" spans="1:26" ht="12.75" customHeight="1" x14ac:dyDescent="0.2">
      <c r="A16" s="34"/>
      <c r="B16" s="293"/>
      <c r="C16" s="294"/>
      <c r="D16" s="295"/>
      <c r="E16" s="295"/>
      <c r="F16" s="361"/>
      <c r="G16" s="361"/>
      <c r="H16" s="361"/>
      <c r="I16" s="293"/>
      <c r="J16" s="35"/>
      <c r="K16" s="35"/>
      <c r="L16" s="359"/>
      <c r="M16" s="360"/>
      <c r="N16" s="30"/>
      <c r="O16" s="370"/>
      <c r="P16" s="371"/>
      <c r="Q16" s="371"/>
      <c r="R16" s="371"/>
      <c r="S16" s="371"/>
      <c r="T16" s="371"/>
      <c r="U16" s="371"/>
      <c r="V16" s="372"/>
      <c r="W16" s="32"/>
      <c r="X16" s="30"/>
      <c r="Y16" s="30"/>
      <c r="Z16" s="23"/>
    </row>
    <row r="17" spans="1:26" ht="12.75" customHeight="1" x14ac:dyDescent="0.2">
      <c r="A17" s="34"/>
      <c r="B17" s="293"/>
      <c r="C17" s="294"/>
      <c r="D17" s="295"/>
      <c r="E17" s="295"/>
      <c r="F17" s="361"/>
      <c r="G17" s="361"/>
      <c r="H17" s="361"/>
      <c r="I17" s="293"/>
      <c r="J17" s="35"/>
      <c r="K17" s="35"/>
      <c r="L17" s="359"/>
      <c r="M17" s="360"/>
      <c r="N17" s="30"/>
      <c r="O17" s="370"/>
      <c r="P17" s="371"/>
      <c r="Q17" s="371"/>
      <c r="R17" s="371"/>
      <c r="S17" s="371"/>
      <c r="T17" s="371"/>
      <c r="U17" s="371"/>
      <c r="V17" s="372"/>
      <c r="W17" s="32"/>
      <c r="X17" s="30"/>
      <c r="Y17" s="30"/>
      <c r="Z17" s="23"/>
    </row>
    <row r="18" spans="1:26" ht="12.75" customHeight="1" x14ac:dyDescent="0.2">
      <c r="A18" s="34"/>
      <c r="B18" s="293"/>
      <c r="C18" s="294"/>
      <c r="D18" s="295"/>
      <c r="E18" s="295"/>
      <c r="F18" s="361"/>
      <c r="G18" s="361"/>
      <c r="H18" s="361"/>
      <c r="I18" s="293"/>
      <c r="J18" s="35"/>
      <c r="K18" s="35"/>
      <c r="L18" s="359"/>
      <c r="M18" s="360"/>
      <c r="N18" s="30"/>
      <c r="O18" s="370"/>
      <c r="P18" s="371"/>
      <c r="Q18" s="371"/>
      <c r="R18" s="371"/>
      <c r="S18" s="371"/>
      <c r="T18" s="371"/>
      <c r="U18" s="371"/>
      <c r="V18" s="372"/>
      <c r="W18" s="32"/>
      <c r="X18" s="30"/>
      <c r="Y18" s="30"/>
      <c r="Z18" s="36"/>
    </row>
    <row r="19" spans="1:26" ht="12.75" customHeight="1" x14ac:dyDescent="0.2">
      <c r="A19" s="34"/>
      <c r="B19" s="293"/>
      <c r="C19" s="294"/>
      <c r="D19" s="295"/>
      <c r="E19" s="295"/>
      <c r="F19" s="361"/>
      <c r="G19" s="361"/>
      <c r="H19" s="361"/>
      <c r="I19" s="293"/>
      <c r="J19" s="35"/>
      <c r="K19" s="35"/>
      <c r="L19" s="359"/>
      <c r="M19" s="360"/>
      <c r="N19" s="30"/>
      <c r="O19" s="370"/>
      <c r="P19" s="371"/>
      <c r="Q19" s="371"/>
      <c r="R19" s="371"/>
      <c r="S19" s="371"/>
      <c r="T19" s="371"/>
      <c r="U19" s="371"/>
      <c r="V19" s="372"/>
      <c r="W19" s="32"/>
      <c r="X19" s="30"/>
      <c r="Y19" s="30"/>
      <c r="Z19" s="36"/>
    </row>
    <row r="20" spans="1:26" ht="12.75" customHeight="1" x14ac:dyDescent="0.2">
      <c r="A20" s="34"/>
      <c r="B20" s="293"/>
      <c r="C20" s="294"/>
      <c r="D20" s="295"/>
      <c r="E20" s="295"/>
      <c r="F20" s="361"/>
      <c r="G20" s="361"/>
      <c r="H20" s="361"/>
      <c r="I20" s="293"/>
      <c r="J20" s="35"/>
      <c r="K20" s="35"/>
      <c r="L20" s="359"/>
      <c r="M20" s="360"/>
      <c r="N20" s="30"/>
      <c r="O20" s="370"/>
      <c r="P20" s="371"/>
      <c r="Q20" s="371"/>
      <c r="R20" s="371"/>
      <c r="S20" s="371"/>
      <c r="T20" s="371"/>
      <c r="U20" s="371"/>
      <c r="V20" s="372"/>
      <c r="W20" s="32"/>
      <c r="X20" s="30"/>
      <c r="Y20" s="30"/>
      <c r="Z20" s="36"/>
    </row>
    <row r="21" spans="1:26" ht="12.75" customHeight="1" x14ac:dyDescent="0.2">
      <c r="A21" s="34"/>
      <c r="B21" s="293"/>
      <c r="C21" s="294"/>
      <c r="D21" s="295"/>
      <c r="E21" s="295"/>
      <c r="F21" s="361"/>
      <c r="G21" s="361"/>
      <c r="H21" s="361"/>
      <c r="I21" s="293"/>
      <c r="J21" s="35"/>
      <c r="K21" s="35"/>
      <c r="L21" s="359"/>
      <c r="M21" s="360"/>
      <c r="N21" s="30"/>
      <c r="O21" s="370"/>
      <c r="P21" s="371"/>
      <c r="Q21" s="371"/>
      <c r="R21" s="371"/>
      <c r="S21" s="371"/>
      <c r="T21" s="371"/>
      <c r="U21" s="371"/>
      <c r="V21" s="372"/>
      <c r="W21" s="32"/>
      <c r="X21" s="30"/>
      <c r="Y21" s="30"/>
      <c r="Z21" s="36"/>
    </row>
    <row r="22" spans="1:26" ht="12.75" customHeight="1" x14ac:dyDescent="0.2">
      <c r="A22" s="34"/>
      <c r="B22" s="293"/>
      <c r="C22" s="294"/>
      <c r="D22" s="295"/>
      <c r="E22" s="293"/>
      <c r="F22" s="295"/>
      <c r="G22" s="293"/>
      <c r="H22" s="294"/>
      <c r="I22" s="295"/>
      <c r="J22" s="35"/>
      <c r="K22" s="35"/>
      <c r="L22" s="319"/>
      <c r="M22" s="320"/>
      <c r="N22" s="30"/>
      <c r="O22" s="370"/>
      <c r="P22" s="371"/>
      <c r="Q22" s="371"/>
      <c r="R22" s="371"/>
      <c r="S22" s="371"/>
      <c r="T22" s="371"/>
      <c r="U22" s="371"/>
      <c r="V22" s="372"/>
      <c r="W22" s="32"/>
      <c r="X22" s="30"/>
      <c r="Y22" s="30"/>
      <c r="Z22" s="36"/>
    </row>
    <row r="23" spans="1:26" ht="12.75" customHeight="1" x14ac:dyDescent="0.2">
      <c r="A23" s="34"/>
      <c r="B23" s="293"/>
      <c r="C23" s="294"/>
      <c r="D23" s="295"/>
      <c r="E23" s="293"/>
      <c r="F23" s="295"/>
      <c r="G23" s="293"/>
      <c r="H23" s="294"/>
      <c r="I23" s="295"/>
      <c r="J23" s="35"/>
      <c r="K23" s="35"/>
      <c r="L23" s="319"/>
      <c r="M23" s="320"/>
      <c r="N23" s="30"/>
      <c r="O23" s="370"/>
      <c r="P23" s="371"/>
      <c r="Q23" s="371"/>
      <c r="R23" s="371"/>
      <c r="S23" s="371"/>
      <c r="T23" s="371"/>
      <c r="U23" s="371"/>
      <c r="V23" s="372"/>
      <c r="W23" s="32"/>
      <c r="X23" s="30"/>
      <c r="Y23" s="30"/>
      <c r="Z23" s="36"/>
    </row>
    <row r="24" spans="1:26" ht="12.75" customHeight="1" x14ac:dyDescent="0.2">
      <c r="A24" s="34"/>
      <c r="B24" s="293"/>
      <c r="C24" s="294"/>
      <c r="D24" s="295"/>
      <c r="E24" s="293"/>
      <c r="F24" s="295"/>
      <c r="G24" s="293"/>
      <c r="H24" s="294"/>
      <c r="I24" s="295"/>
      <c r="J24" s="35"/>
      <c r="K24" s="35"/>
      <c r="L24" s="319"/>
      <c r="M24" s="320"/>
      <c r="N24" s="30"/>
      <c r="O24" s="370"/>
      <c r="P24" s="371"/>
      <c r="Q24" s="371"/>
      <c r="R24" s="371"/>
      <c r="S24" s="371"/>
      <c r="T24" s="371"/>
      <c r="U24" s="371"/>
      <c r="V24" s="372"/>
      <c r="W24" s="32"/>
      <c r="X24" s="30"/>
      <c r="Y24" s="30"/>
      <c r="Z24" s="36"/>
    </row>
    <row r="25" spans="1:26" ht="12.75" customHeight="1" x14ac:dyDescent="0.2">
      <c r="A25" s="34"/>
      <c r="B25" s="293"/>
      <c r="C25" s="294"/>
      <c r="D25" s="295"/>
      <c r="E25" s="293"/>
      <c r="F25" s="295"/>
      <c r="G25" s="293"/>
      <c r="H25" s="294"/>
      <c r="I25" s="295"/>
      <c r="J25" s="35"/>
      <c r="K25" s="35"/>
      <c r="L25" s="319"/>
      <c r="M25" s="320"/>
      <c r="N25" s="30"/>
      <c r="O25" s="370"/>
      <c r="P25" s="371"/>
      <c r="Q25" s="371"/>
      <c r="R25" s="371"/>
      <c r="S25" s="371"/>
      <c r="T25" s="371"/>
      <c r="U25" s="371"/>
      <c r="V25" s="372"/>
      <c r="W25" s="32"/>
      <c r="X25" s="30"/>
      <c r="Y25" s="30"/>
      <c r="Z25" s="36"/>
    </row>
    <row r="26" spans="1:26" ht="12.75" customHeight="1" x14ac:dyDescent="0.2">
      <c r="A26" s="34"/>
      <c r="B26" s="293"/>
      <c r="C26" s="294"/>
      <c r="D26" s="295"/>
      <c r="E26" s="293"/>
      <c r="F26" s="295"/>
      <c r="G26" s="293"/>
      <c r="H26" s="294"/>
      <c r="I26" s="295"/>
      <c r="J26" s="35"/>
      <c r="K26" s="35"/>
      <c r="L26" s="319"/>
      <c r="M26" s="320"/>
      <c r="N26" s="30"/>
      <c r="O26" s="370"/>
      <c r="P26" s="371"/>
      <c r="Q26" s="371"/>
      <c r="R26" s="371"/>
      <c r="S26" s="371"/>
      <c r="T26" s="371"/>
      <c r="U26" s="371"/>
      <c r="V26" s="372"/>
      <c r="W26" s="32"/>
      <c r="X26" s="30"/>
      <c r="Y26" s="30"/>
      <c r="Z26" s="36"/>
    </row>
    <row r="27" spans="1:26" ht="12.75" customHeight="1" x14ac:dyDescent="0.2">
      <c r="A27" s="34"/>
      <c r="B27" s="293"/>
      <c r="C27" s="294"/>
      <c r="D27" s="295"/>
      <c r="E27" s="293"/>
      <c r="F27" s="295"/>
      <c r="G27" s="293"/>
      <c r="H27" s="294"/>
      <c r="I27" s="295"/>
      <c r="J27" s="35"/>
      <c r="K27" s="35"/>
      <c r="L27" s="319"/>
      <c r="M27" s="320"/>
      <c r="N27" s="30"/>
      <c r="O27" s="370"/>
      <c r="P27" s="371"/>
      <c r="Q27" s="371"/>
      <c r="R27" s="371"/>
      <c r="S27" s="371"/>
      <c r="T27" s="371"/>
      <c r="U27" s="371"/>
      <c r="V27" s="372"/>
      <c r="W27" s="32"/>
      <c r="X27" s="30"/>
      <c r="Y27" s="30"/>
      <c r="Z27" s="36"/>
    </row>
    <row r="28" spans="1:26" ht="12.75" customHeight="1" x14ac:dyDescent="0.2">
      <c r="A28" s="34"/>
      <c r="B28" s="293"/>
      <c r="C28" s="294"/>
      <c r="D28" s="295"/>
      <c r="E28" s="293"/>
      <c r="F28" s="295"/>
      <c r="G28" s="293"/>
      <c r="H28" s="294"/>
      <c r="I28" s="295"/>
      <c r="J28" s="35"/>
      <c r="K28" s="35"/>
      <c r="L28" s="319"/>
      <c r="M28" s="320"/>
      <c r="N28" s="30"/>
      <c r="O28" s="370"/>
      <c r="P28" s="371"/>
      <c r="Q28" s="371"/>
      <c r="R28" s="371"/>
      <c r="S28" s="371"/>
      <c r="T28" s="371"/>
      <c r="U28" s="371"/>
      <c r="V28" s="372"/>
      <c r="W28" s="32"/>
      <c r="X28" s="30"/>
      <c r="Y28" s="30"/>
      <c r="Z28" s="36"/>
    </row>
    <row r="29" spans="1:26" ht="12.75" customHeight="1" x14ac:dyDescent="0.2">
      <c r="A29" s="34"/>
      <c r="B29" s="293"/>
      <c r="C29" s="294"/>
      <c r="D29" s="295"/>
      <c r="E29" s="293"/>
      <c r="F29" s="295"/>
      <c r="G29" s="293"/>
      <c r="H29" s="294"/>
      <c r="I29" s="295"/>
      <c r="J29" s="37"/>
      <c r="K29" s="37"/>
      <c r="L29" s="319"/>
      <c r="M29" s="320"/>
      <c r="N29" s="30"/>
      <c r="O29" s="370"/>
      <c r="P29" s="371"/>
      <c r="Q29" s="371"/>
      <c r="R29" s="371"/>
      <c r="S29" s="371"/>
      <c r="T29" s="371"/>
      <c r="U29" s="371"/>
      <c r="V29" s="372"/>
      <c r="W29" s="32"/>
      <c r="X29" s="30"/>
      <c r="Y29" s="30"/>
      <c r="Z29" s="36"/>
    </row>
    <row r="30" spans="1:26" ht="12.75" customHeight="1" x14ac:dyDescent="0.2">
      <c r="A30" s="34"/>
      <c r="B30" s="293"/>
      <c r="C30" s="294"/>
      <c r="D30" s="295"/>
      <c r="E30" s="293"/>
      <c r="F30" s="295"/>
      <c r="G30" s="293"/>
      <c r="H30" s="294"/>
      <c r="I30" s="295"/>
      <c r="J30" s="35"/>
      <c r="K30" s="35"/>
      <c r="L30" s="319"/>
      <c r="M30" s="320"/>
      <c r="N30" s="30"/>
      <c r="O30" s="370"/>
      <c r="P30" s="371"/>
      <c r="Q30" s="371"/>
      <c r="R30" s="371"/>
      <c r="S30" s="371"/>
      <c r="T30" s="371"/>
      <c r="U30" s="371"/>
      <c r="V30" s="372"/>
      <c r="W30" s="32"/>
      <c r="X30" s="30"/>
      <c r="Y30" s="30"/>
      <c r="Z30" s="36"/>
    </row>
    <row r="31" spans="1:26" ht="12.75" customHeight="1" thickBot="1" x14ac:dyDescent="0.25">
      <c r="A31" s="38"/>
      <c r="B31" s="363"/>
      <c r="C31" s="364"/>
      <c r="D31" s="365"/>
      <c r="E31" s="365"/>
      <c r="F31" s="366"/>
      <c r="G31" s="366"/>
      <c r="H31" s="366"/>
      <c r="I31" s="379"/>
      <c r="J31" s="39"/>
      <c r="K31" s="39"/>
      <c r="L31" s="377"/>
      <c r="M31" s="378"/>
      <c r="N31" s="30"/>
      <c r="O31" s="373"/>
      <c r="P31" s="374"/>
      <c r="Q31" s="374"/>
      <c r="R31" s="374"/>
      <c r="S31" s="374"/>
      <c r="T31" s="374"/>
      <c r="U31" s="374"/>
      <c r="V31" s="375"/>
      <c r="W31" s="32"/>
      <c r="X31" s="30"/>
      <c r="Y31" s="30"/>
      <c r="Z31" s="36"/>
    </row>
    <row r="32" spans="1:26" s="43" customFormat="1" ht="12.75" customHeight="1" thickBot="1" x14ac:dyDescent="0.25">
      <c r="A32" s="40"/>
      <c r="B32" s="41"/>
      <c r="C32" s="41"/>
      <c r="D32" s="41"/>
      <c r="E32" s="42"/>
      <c r="F32" s="42"/>
      <c r="H32" s="44"/>
      <c r="I32" s="44"/>
      <c r="J32" s="44"/>
      <c r="K32" s="45"/>
      <c r="L32" s="341">
        <f>SUM(L16:M31)</f>
        <v>0</v>
      </c>
      <c r="M32" s="342"/>
      <c r="N32" s="30"/>
      <c r="O32" s="92"/>
      <c r="P32" s="92"/>
      <c r="Q32" s="92"/>
      <c r="R32" s="92"/>
      <c r="S32" s="92"/>
      <c r="T32" s="92"/>
      <c r="U32" s="92"/>
      <c r="V32" s="92"/>
      <c r="W32" s="30"/>
      <c r="X32" s="30"/>
      <c r="Y32" s="30"/>
      <c r="Z32" s="41"/>
    </row>
    <row r="33" spans="1:25" ht="12.75" customHeight="1" x14ac:dyDescent="0.2"/>
    <row r="34" spans="1:25" ht="12.75" customHeight="1" x14ac:dyDescent="0.25">
      <c r="A34" s="46"/>
      <c r="B34" s="46"/>
      <c r="C34" s="46"/>
      <c r="D34" s="46"/>
      <c r="E34" s="46"/>
      <c r="F34" s="46"/>
      <c r="G34" s="46"/>
      <c r="H34" s="46"/>
      <c r="I34" s="46"/>
      <c r="J34" s="46"/>
      <c r="K34" s="46"/>
      <c r="L34" s="46"/>
      <c r="M34" s="46"/>
      <c r="N34" s="46"/>
      <c r="O34" s="46"/>
      <c r="P34" s="46"/>
      <c r="Q34" s="46"/>
      <c r="R34" s="46"/>
      <c r="S34" s="46"/>
      <c r="T34" s="46"/>
      <c r="U34" s="46"/>
      <c r="V34" s="46"/>
      <c r="W34" s="46"/>
      <c r="X34" s="46"/>
      <c r="Y34" s="46"/>
    </row>
    <row r="35" spans="1:25" s="28" customFormat="1" ht="12.75" customHeight="1" x14ac:dyDescent="0.2">
      <c r="A35" s="104" t="s">
        <v>67</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row>
    <row r="36" spans="1:25" s="28" customFormat="1" ht="12.75" customHeight="1" thickBot="1" x14ac:dyDescent="0.2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row>
    <row r="37" spans="1:25" ht="12.75" customHeight="1" x14ac:dyDescent="0.2">
      <c r="A37" s="29"/>
      <c r="B37" s="302" t="s">
        <v>32</v>
      </c>
      <c r="C37" s="303"/>
      <c r="D37" s="304"/>
      <c r="E37" s="302" t="s">
        <v>38</v>
      </c>
      <c r="F37" s="303"/>
      <c r="G37" s="304"/>
      <c r="H37" s="302" t="s">
        <v>39</v>
      </c>
      <c r="I37" s="303"/>
      <c r="J37" s="304"/>
      <c r="K37" s="302" t="s">
        <v>40</v>
      </c>
      <c r="L37" s="303"/>
      <c r="M37" s="304"/>
      <c r="N37" s="302" t="s">
        <v>41</v>
      </c>
      <c r="O37" s="303"/>
      <c r="P37" s="304"/>
      <c r="Q37" s="302" t="s">
        <v>42</v>
      </c>
      <c r="R37" s="303"/>
      <c r="S37" s="304"/>
      <c r="T37" s="302" t="s">
        <v>43</v>
      </c>
      <c r="U37" s="303"/>
      <c r="V37" s="304"/>
    </row>
    <row r="38" spans="1:25" ht="12.75" customHeight="1" x14ac:dyDescent="0.2">
      <c r="A38" s="29"/>
      <c r="B38" s="296" t="s">
        <v>33</v>
      </c>
      <c r="C38" s="297"/>
      <c r="D38" s="298"/>
      <c r="E38" s="296" t="s">
        <v>33</v>
      </c>
      <c r="F38" s="297"/>
      <c r="G38" s="298"/>
      <c r="H38" s="296" t="s">
        <v>33</v>
      </c>
      <c r="I38" s="297"/>
      <c r="J38" s="298"/>
      <c r="K38" s="296" t="s">
        <v>33</v>
      </c>
      <c r="L38" s="297"/>
      <c r="M38" s="298"/>
      <c r="N38" s="296" t="s">
        <v>33</v>
      </c>
      <c r="O38" s="297"/>
      <c r="P38" s="298"/>
      <c r="Q38" s="296" t="s">
        <v>33</v>
      </c>
      <c r="R38" s="297"/>
      <c r="S38" s="298"/>
      <c r="T38" s="296" t="s">
        <v>33</v>
      </c>
      <c r="U38" s="297"/>
      <c r="V38" s="298"/>
    </row>
    <row r="39" spans="1:25" ht="12.75" customHeight="1" x14ac:dyDescent="0.2">
      <c r="A39" s="29"/>
      <c r="B39" s="296" t="s">
        <v>75</v>
      </c>
      <c r="C39" s="297"/>
      <c r="D39" s="298"/>
      <c r="E39" s="296" t="s">
        <v>75</v>
      </c>
      <c r="F39" s="297"/>
      <c r="G39" s="298"/>
      <c r="H39" s="296" t="s">
        <v>75</v>
      </c>
      <c r="I39" s="297"/>
      <c r="J39" s="298"/>
      <c r="K39" s="296" t="s">
        <v>75</v>
      </c>
      <c r="L39" s="297"/>
      <c r="M39" s="298"/>
      <c r="N39" s="296" t="s">
        <v>75</v>
      </c>
      <c r="O39" s="297"/>
      <c r="P39" s="298"/>
      <c r="Q39" s="296" t="s">
        <v>75</v>
      </c>
      <c r="R39" s="297"/>
      <c r="S39" s="298"/>
      <c r="T39" s="296" t="s">
        <v>75</v>
      </c>
      <c r="U39" s="297"/>
      <c r="V39" s="298"/>
    </row>
    <row r="40" spans="1:25" ht="12.75" customHeight="1" thickBot="1" x14ac:dyDescent="0.25">
      <c r="A40" s="29"/>
      <c r="B40" s="299" t="s">
        <v>34</v>
      </c>
      <c r="C40" s="300"/>
      <c r="D40" s="301" t="s">
        <v>35</v>
      </c>
      <c r="E40" s="299" t="s">
        <v>34</v>
      </c>
      <c r="F40" s="300"/>
      <c r="G40" s="301" t="s">
        <v>35</v>
      </c>
      <c r="H40" s="299" t="s">
        <v>34</v>
      </c>
      <c r="I40" s="300"/>
      <c r="J40" s="301" t="s">
        <v>35</v>
      </c>
      <c r="K40" s="299" t="s">
        <v>34</v>
      </c>
      <c r="L40" s="300"/>
      <c r="M40" s="301" t="s">
        <v>35</v>
      </c>
      <c r="N40" s="299" t="s">
        <v>34</v>
      </c>
      <c r="O40" s="300"/>
      <c r="P40" s="301" t="s">
        <v>35</v>
      </c>
      <c r="Q40" s="299" t="s">
        <v>34</v>
      </c>
      <c r="R40" s="300"/>
      <c r="S40" s="301" t="s">
        <v>35</v>
      </c>
      <c r="T40" s="299" t="s">
        <v>34</v>
      </c>
      <c r="U40" s="300"/>
      <c r="V40" s="301" t="s">
        <v>35</v>
      </c>
    </row>
    <row r="41" spans="1:25" ht="12.75" customHeight="1" x14ac:dyDescent="0.2">
      <c r="A41" s="95" t="s">
        <v>31</v>
      </c>
      <c r="B41" s="127" t="s">
        <v>36</v>
      </c>
      <c r="C41" s="134" t="s">
        <v>37</v>
      </c>
      <c r="D41" s="301"/>
      <c r="E41" s="127" t="s">
        <v>36</v>
      </c>
      <c r="F41" s="134" t="s">
        <v>37</v>
      </c>
      <c r="G41" s="301"/>
      <c r="H41" s="127" t="s">
        <v>36</v>
      </c>
      <c r="I41" s="134" t="s">
        <v>37</v>
      </c>
      <c r="J41" s="301"/>
      <c r="K41" s="127" t="s">
        <v>36</v>
      </c>
      <c r="L41" s="134" t="s">
        <v>37</v>
      </c>
      <c r="M41" s="301"/>
      <c r="N41" s="127" t="s">
        <v>36</v>
      </c>
      <c r="O41" s="134" t="s">
        <v>37</v>
      </c>
      <c r="P41" s="301"/>
      <c r="Q41" s="127" t="s">
        <v>36</v>
      </c>
      <c r="R41" s="134" t="s">
        <v>37</v>
      </c>
      <c r="S41" s="301"/>
      <c r="T41" s="127" t="s">
        <v>36</v>
      </c>
      <c r="U41" s="134" t="s">
        <v>37</v>
      </c>
      <c r="V41" s="301"/>
    </row>
    <row r="42" spans="1:25" ht="12.75" customHeight="1" x14ac:dyDescent="0.2">
      <c r="A42" s="96"/>
      <c r="B42" s="47"/>
      <c r="C42" s="128"/>
      <c r="D42" s="129"/>
      <c r="E42" s="47"/>
      <c r="F42" s="128"/>
      <c r="G42" s="129"/>
      <c r="H42" s="47"/>
      <c r="I42" s="128"/>
      <c r="J42" s="129"/>
      <c r="K42" s="47"/>
      <c r="L42" s="128"/>
      <c r="M42" s="129"/>
      <c r="N42" s="47"/>
      <c r="O42" s="128"/>
      <c r="P42" s="129"/>
      <c r="Q42" s="47"/>
      <c r="R42" s="128"/>
      <c r="S42" s="129"/>
      <c r="T42" s="47"/>
      <c r="U42" s="128"/>
      <c r="V42" s="129"/>
    </row>
    <row r="43" spans="1:25" ht="12.75" customHeight="1" x14ac:dyDescent="0.2">
      <c r="A43" s="96"/>
      <c r="B43" s="47"/>
      <c r="C43" s="128"/>
      <c r="D43" s="129"/>
      <c r="E43" s="47"/>
      <c r="F43" s="128"/>
      <c r="G43" s="129"/>
      <c r="H43" s="47"/>
      <c r="I43" s="128"/>
      <c r="J43" s="129"/>
      <c r="K43" s="47"/>
      <c r="L43" s="128"/>
      <c r="M43" s="129"/>
      <c r="N43" s="47"/>
      <c r="O43" s="128"/>
      <c r="P43" s="129"/>
      <c r="Q43" s="47"/>
      <c r="R43" s="128"/>
      <c r="S43" s="129"/>
      <c r="T43" s="47"/>
      <c r="U43" s="128"/>
      <c r="V43" s="129"/>
    </row>
    <row r="44" spans="1:25" ht="12.75" customHeight="1" x14ac:dyDescent="0.2">
      <c r="A44" s="96"/>
      <c r="B44" s="47"/>
      <c r="C44" s="128"/>
      <c r="D44" s="129"/>
      <c r="E44" s="47"/>
      <c r="F44" s="128"/>
      <c r="G44" s="129"/>
      <c r="H44" s="47"/>
      <c r="I44" s="128"/>
      <c r="J44" s="129"/>
      <c r="K44" s="47"/>
      <c r="L44" s="128"/>
      <c r="M44" s="129"/>
      <c r="N44" s="47"/>
      <c r="O44" s="128"/>
      <c r="P44" s="129"/>
      <c r="Q44" s="47"/>
      <c r="R44" s="128"/>
      <c r="S44" s="129"/>
      <c r="T44" s="47"/>
      <c r="U44" s="128"/>
      <c r="V44" s="129"/>
    </row>
    <row r="45" spans="1:25" ht="12.75" customHeight="1" x14ac:dyDescent="0.2">
      <c r="A45" s="96"/>
      <c r="B45" s="47"/>
      <c r="C45" s="128"/>
      <c r="D45" s="129"/>
      <c r="E45" s="47"/>
      <c r="F45" s="128"/>
      <c r="G45" s="129"/>
      <c r="H45" s="47"/>
      <c r="I45" s="128"/>
      <c r="J45" s="129"/>
      <c r="K45" s="47"/>
      <c r="L45" s="128"/>
      <c r="M45" s="129"/>
      <c r="N45" s="47"/>
      <c r="O45" s="128"/>
      <c r="P45" s="129"/>
      <c r="Q45" s="47"/>
      <c r="R45" s="128"/>
      <c r="S45" s="129"/>
      <c r="T45" s="47"/>
      <c r="U45" s="128"/>
      <c r="V45" s="129"/>
    </row>
    <row r="46" spans="1:25" ht="12.75" customHeight="1" x14ac:dyDescent="0.2">
      <c r="A46" s="96"/>
      <c r="B46" s="47"/>
      <c r="C46" s="128"/>
      <c r="D46" s="129"/>
      <c r="E46" s="47"/>
      <c r="F46" s="128"/>
      <c r="G46" s="129"/>
      <c r="H46" s="47"/>
      <c r="I46" s="128"/>
      <c r="J46" s="129"/>
      <c r="K46" s="47"/>
      <c r="L46" s="128"/>
      <c r="M46" s="129"/>
      <c r="N46" s="47"/>
      <c r="O46" s="128"/>
      <c r="P46" s="129"/>
      <c r="Q46" s="47"/>
      <c r="R46" s="128"/>
      <c r="S46" s="129"/>
      <c r="T46" s="47"/>
      <c r="U46" s="128"/>
      <c r="V46" s="129"/>
    </row>
    <row r="47" spans="1:25" ht="12.75" customHeight="1" x14ac:dyDescent="0.2">
      <c r="A47" s="96"/>
      <c r="B47" s="47"/>
      <c r="C47" s="128"/>
      <c r="D47" s="129"/>
      <c r="E47" s="47"/>
      <c r="F47" s="128"/>
      <c r="G47" s="129"/>
      <c r="H47" s="47"/>
      <c r="I47" s="128"/>
      <c r="J47" s="129"/>
      <c r="K47" s="47"/>
      <c r="L47" s="128"/>
      <c r="M47" s="129"/>
      <c r="N47" s="47"/>
      <c r="O47" s="128"/>
      <c r="P47" s="129"/>
      <c r="Q47" s="47"/>
      <c r="R47" s="128"/>
      <c r="S47" s="129"/>
      <c r="T47" s="47"/>
      <c r="U47" s="128"/>
      <c r="V47" s="129"/>
    </row>
    <row r="48" spans="1:25" ht="12.75" customHeight="1" x14ac:dyDescent="0.2">
      <c r="A48" s="96"/>
      <c r="B48" s="47"/>
      <c r="C48" s="128"/>
      <c r="D48" s="129"/>
      <c r="E48" s="47"/>
      <c r="F48" s="128"/>
      <c r="G48" s="129"/>
      <c r="H48" s="47"/>
      <c r="I48" s="128"/>
      <c r="J48" s="129"/>
      <c r="K48" s="47"/>
      <c r="L48" s="128"/>
      <c r="M48" s="129"/>
      <c r="N48" s="47"/>
      <c r="O48" s="128"/>
      <c r="P48" s="129"/>
      <c r="Q48" s="47"/>
      <c r="R48" s="128"/>
      <c r="S48" s="129"/>
      <c r="T48" s="47"/>
      <c r="U48" s="128"/>
      <c r="V48" s="129"/>
    </row>
    <row r="49" spans="1:22" ht="12.75" customHeight="1" x14ac:dyDescent="0.2">
      <c r="A49" s="96"/>
      <c r="B49" s="47"/>
      <c r="C49" s="128"/>
      <c r="D49" s="129"/>
      <c r="E49" s="47"/>
      <c r="F49" s="128"/>
      <c r="G49" s="129"/>
      <c r="H49" s="47"/>
      <c r="I49" s="128"/>
      <c r="J49" s="129"/>
      <c r="K49" s="47"/>
      <c r="L49" s="128"/>
      <c r="M49" s="129"/>
      <c r="N49" s="47"/>
      <c r="O49" s="128"/>
      <c r="P49" s="129"/>
      <c r="Q49" s="47"/>
      <c r="R49" s="128"/>
      <c r="S49" s="129"/>
      <c r="T49" s="47"/>
      <c r="U49" s="128"/>
      <c r="V49" s="129"/>
    </row>
    <row r="50" spans="1:22" ht="12.75" customHeight="1" x14ac:dyDescent="0.2">
      <c r="A50" s="96"/>
      <c r="B50" s="47"/>
      <c r="C50" s="128"/>
      <c r="D50" s="129"/>
      <c r="E50" s="47"/>
      <c r="F50" s="128"/>
      <c r="G50" s="129"/>
      <c r="H50" s="47"/>
      <c r="I50" s="128"/>
      <c r="J50" s="129"/>
      <c r="K50" s="47"/>
      <c r="L50" s="128"/>
      <c r="M50" s="129"/>
      <c r="N50" s="47"/>
      <c r="O50" s="128"/>
      <c r="P50" s="129"/>
      <c r="Q50" s="47"/>
      <c r="R50" s="128"/>
      <c r="S50" s="129"/>
      <c r="T50" s="47"/>
      <c r="U50" s="128"/>
      <c r="V50" s="129"/>
    </row>
    <row r="51" spans="1:22" ht="12.75" customHeight="1" thickBot="1" x14ac:dyDescent="0.25">
      <c r="A51" s="98"/>
      <c r="B51" s="99"/>
      <c r="C51" s="130"/>
      <c r="D51" s="131"/>
      <c r="E51" s="99"/>
      <c r="F51" s="130"/>
      <c r="G51" s="131"/>
      <c r="H51" s="99"/>
      <c r="I51" s="130"/>
      <c r="J51" s="131"/>
      <c r="K51" s="99"/>
      <c r="L51" s="130"/>
      <c r="M51" s="131"/>
      <c r="N51" s="99"/>
      <c r="O51" s="130"/>
      <c r="P51" s="131"/>
      <c r="Q51" s="99"/>
      <c r="R51" s="130"/>
      <c r="S51" s="131"/>
      <c r="T51" s="99"/>
      <c r="U51" s="130"/>
      <c r="V51" s="131"/>
    </row>
    <row r="52" spans="1:22" s="43" customFormat="1" ht="12.75" hidden="1" customHeight="1" thickBot="1" x14ac:dyDescent="0.25">
      <c r="A52" s="94" t="s">
        <v>45</v>
      </c>
      <c r="B52" s="105">
        <f t="shared" ref="B52:V52" si="0">SUM(B42:B51)</f>
        <v>0</v>
      </c>
      <c r="C52" s="106">
        <f t="shared" si="0"/>
        <v>0</v>
      </c>
      <c r="D52" s="107">
        <f t="shared" si="0"/>
        <v>0</v>
      </c>
      <c r="E52" s="105">
        <f t="shared" si="0"/>
        <v>0</v>
      </c>
      <c r="F52" s="106">
        <f t="shared" si="0"/>
        <v>0</v>
      </c>
      <c r="G52" s="107">
        <f t="shared" si="0"/>
        <v>0</v>
      </c>
      <c r="H52" s="105">
        <f t="shared" si="0"/>
        <v>0</v>
      </c>
      <c r="I52" s="106">
        <f t="shared" si="0"/>
        <v>0</v>
      </c>
      <c r="J52" s="107">
        <f t="shared" si="0"/>
        <v>0</v>
      </c>
      <c r="K52" s="105">
        <f t="shared" si="0"/>
        <v>0</v>
      </c>
      <c r="L52" s="106">
        <f t="shared" si="0"/>
        <v>0</v>
      </c>
      <c r="M52" s="107">
        <f t="shared" si="0"/>
        <v>0</v>
      </c>
      <c r="N52" s="105">
        <f t="shared" si="0"/>
        <v>0</v>
      </c>
      <c r="O52" s="106">
        <f t="shared" si="0"/>
        <v>0</v>
      </c>
      <c r="P52" s="107">
        <f t="shared" si="0"/>
        <v>0</v>
      </c>
      <c r="Q52" s="105">
        <f t="shared" si="0"/>
        <v>0</v>
      </c>
      <c r="R52" s="106">
        <f t="shared" si="0"/>
        <v>0</v>
      </c>
      <c r="S52" s="107">
        <f t="shared" si="0"/>
        <v>0</v>
      </c>
      <c r="T52" s="105">
        <f t="shared" si="0"/>
        <v>0</v>
      </c>
      <c r="U52" s="106">
        <f t="shared" si="0"/>
        <v>0</v>
      </c>
      <c r="V52" s="107">
        <f t="shared" si="0"/>
        <v>0</v>
      </c>
    </row>
    <row r="53" spans="1:22" s="86" customFormat="1" ht="12.75" hidden="1" customHeight="1" thickBot="1" x14ac:dyDescent="0.25">
      <c r="A53" s="85" t="s">
        <v>95</v>
      </c>
      <c r="B53" s="108">
        <f t="shared" ref="B53:V53" si="1">COUNTIF(B42:B51, "&gt;0")</f>
        <v>0</v>
      </c>
      <c r="C53" s="109">
        <f t="shared" si="1"/>
        <v>0</v>
      </c>
      <c r="D53" s="110">
        <f t="shared" si="1"/>
        <v>0</v>
      </c>
      <c r="E53" s="108">
        <f t="shared" si="1"/>
        <v>0</v>
      </c>
      <c r="F53" s="109">
        <f t="shared" si="1"/>
        <v>0</v>
      </c>
      <c r="G53" s="110">
        <f t="shared" si="1"/>
        <v>0</v>
      </c>
      <c r="H53" s="108">
        <f t="shared" si="1"/>
        <v>0</v>
      </c>
      <c r="I53" s="109">
        <f t="shared" si="1"/>
        <v>0</v>
      </c>
      <c r="J53" s="110">
        <f t="shared" si="1"/>
        <v>0</v>
      </c>
      <c r="K53" s="108">
        <f t="shared" si="1"/>
        <v>0</v>
      </c>
      <c r="L53" s="109">
        <f t="shared" si="1"/>
        <v>0</v>
      </c>
      <c r="M53" s="110">
        <f t="shared" si="1"/>
        <v>0</v>
      </c>
      <c r="N53" s="108">
        <f t="shared" si="1"/>
        <v>0</v>
      </c>
      <c r="O53" s="109">
        <f t="shared" si="1"/>
        <v>0</v>
      </c>
      <c r="P53" s="110">
        <f t="shared" si="1"/>
        <v>0</v>
      </c>
      <c r="Q53" s="108">
        <f t="shared" si="1"/>
        <v>0</v>
      </c>
      <c r="R53" s="109">
        <f t="shared" si="1"/>
        <v>0</v>
      </c>
      <c r="S53" s="110">
        <f t="shared" si="1"/>
        <v>0</v>
      </c>
      <c r="T53" s="108">
        <f t="shared" si="1"/>
        <v>0</v>
      </c>
      <c r="U53" s="109">
        <f t="shared" si="1"/>
        <v>0</v>
      </c>
      <c r="V53" s="111">
        <f t="shared" si="1"/>
        <v>0</v>
      </c>
    </row>
    <row r="54" spans="1:22" ht="12.75" customHeight="1" thickBot="1" x14ac:dyDescent="0.25">
      <c r="A54" s="29"/>
      <c r="B54" s="29"/>
      <c r="C54" s="29"/>
      <c r="D54" s="29"/>
      <c r="E54" s="29"/>
      <c r="F54" s="29"/>
      <c r="G54" s="29"/>
      <c r="H54" s="29"/>
      <c r="I54" s="29"/>
      <c r="J54" s="29"/>
      <c r="K54" s="29"/>
      <c r="L54" s="29"/>
      <c r="M54" s="29"/>
      <c r="N54" s="29"/>
      <c r="O54" s="29"/>
      <c r="P54" s="29"/>
      <c r="Q54" s="29"/>
      <c r="R54" s="29"/>
      <c r="S54" s="29"/>
      <c r="T54" s="29"/>
      <c r="U54" s="29"/>
      <c r="V54" s="29"/>
    </row>
    <row r="55" spans="1:22" ht="12.75" customHeight="1" x14ac:dyDescent="0.2">
      <c r="A55" s="29"/>
      <c r="B55" s="302" t="s">
        <v>44</v>
      </c>
      <c r="C55" s="303"/>
      <c r="D55" s="304"/>
      <c r="E55" s="302" t="s">
        <v>46</v>
      </c>
      <c r="F55" s="303"/>
      <c r="G55" s="304"/>
      <c r="H55" s="302" t="s">
        <v>47</v>
      </c>
      <c r="I55" s="303"/>
      <c r="J55" s="304"/>
      <c r="K55" s="302" t="s">
        <v>48</v>
      </c>
      <c r="L55" s="303"/>
      <c r="M55" s="304"/>
      <c r="N55" s="302" t="s">
        <v>49</v>
      </c>
      <c r="O55" s="303"/>
      <c r="P55" s="304"/>
      <c r="Q55" s="302" t="s">
        <v>50</v>
      </c>
      <c r="R55" s="303"/>
      <c r="S55" s="304"/>
      <c r="T55" s="302" t="s">
        <v>51</v>
      </c>
      <c r="U55" s="303"/>
      <c r="V55" s="304"/>
    </row>
    <row r="56" spans="1:22" ht="12.75" customHeight="1" x14ac:dyDescent="0.2">
      <c r="A56" s="29"/>
      <c r="B56" s="296" t="s">
        <v>33</v>
      </c>
      <c r="C56" s="297"/>
      <c r="D56" s="298"/>
      <c r="E56" s="296" t="s">
        <v>33</v>
      </c>
      <c r="F56" s="297"/>
      <c r="G56" s="298"/>
      <c r="H56" s="296" t="s">
        <v>33</v>
      </c>
      <c r="I56" s="297"/>
      <c r="J56" s="298"/>
      <c r="K56" s="296" t="s">
        <v>33</v>
      </c>
      <c r="L56" s="297"/>
      <c r="M56" s="298"/>
      <c r="N56" s="296" t="s">
        <v>33</v>
      </c>
      <c r="O56" s="297"/>
      <c r="P56" s="298"/>
      <c r="Q56" s="296" t="s">
        <v>33</v>
      </c>
      <c r="R56" s="297"/>
      <c r="S56" s="298"/>
      <c r="T56" s="296" t="s">
        <v>33</v>
      </c>
      <c r="U56" s="297"/>
      <c r="V56" s="298"/>
    </row>
    <row r="57" spans="1:22" ht="12.75" customHeight="1" x14ac:dyDescent="0.2">
      <c r="A57" s="29"/>
      <c r="B57" s="296" t="s">
        <v>75</v>
      </c>
      <c r="C57" s="297"/>
      <c r="D57" s="298"/>
      <c r="E57" s="296" t="s">
        <v>75</v>
      </c>
      <c r="F57" s="297"/>
      <c r="G57" s="298"/>
      <c r="H57" s="296" t="s">
        <v>75</v>
      </c>
      <c r="I57" s="297"/>
      <c r="J57" s="298"/>
      <c r="K57" s="296" t="s">
        <v>75</v>
      </c>
      <c r="L57" s="297"/>
      <c r="M57" s="298"/>
      <c r="N57" s="296" t="s">
        <v>75</v>
      </c>
      <c r="O57" s="297"/>
      <c r="P57" s="298"/>
      <c r="Q57" s="296" t="s">
        <v>75</v>
      </c>
      <c r="R57" s="297"/>
      <c r="S57" s="298"/>
      <c r="T57" s="296" t="s">
        <v>75</v>
      </c>
      <c r="U57" s="297"/>
      <c r="V57" s="298"/>
    </row>
    <row r="58" spans="1:22" ht="12.75" customHeight="1" thickBot="1" x14ac:dyDescent="0.25">
      <c r="A58" s="29"/>
      <c r="B58" s="299" t="s">
        <v>34</v>
      </c>
      <c r="C58" s="300"/>
      <c r="D58" s="301" t="s">
        <v>35</v>
      </c>
      <c r="E58" s="299" t="s">
        <v>34</v>
      </c>
      <c r="F58" s="300"/>
      <c r="G58" s="301" t="s">
        <v>35</v>
      </c>
      <c r="H58" s="299" t="s">
        <v>34</v>
      </c>
      <c r="I58" s="300"/>
      <c r="J58" s="301" t="s">
        <v>35</v>
      </c>
      <c r="K58" s="299" t="s">
        <v>34</v>
      </c>
      <c r="L58" s="300"/>
      <c r="M58" s="301" t="s">
        <v>35</v>
      </c>
      <c r="N58" s="299" t="s">
        <v>34</v>
      </c>
      <c r="O58" s="300"/>
      <c r="P58" s="301" t="s">
        <v>35</v>
      </c>
      <c r="Q58" s="299" t="s">
        <v>34</v>
      </c>
      <c r="R58" s="300"/>
      <c r="S58" s="301" t="s">
        <v>35</v>
      </c>
      <c r="T58" s="299" t="s">
        <v>34</v>
      </c>
      <c r="U58" s="300"/>
      <c r="V58" s="301" t="s">
        <v>35</v>
      </c>
    </row>
    <row r="59" spans="1:22" ht="12.75" customHeight="1" x14ac:dyDescent="0.2">
      <c r="A59" s="95" t="s">
        <v>31</v>
      </c>
      <c r="B59" s="127" t="s">
        <v>36</v>
      </c>
      <c r="C59" s="134" t="s">
        <v>37</v>
      </c>
      <c r="D59" s="301"/>
      <c r="E59" s="127" t="s">
        <v>36</v>
      </c>
      <c r="F59" s="134" t="s">
        <v>37</v>
      </c>
      <c r="G59" s="301"/>
      <c r="H59" s="127" t="s">
        <v>36</v>
      </c>
      <c r="I59" s="134" t="s">
        <v>37</v>
      </c>
      <c r="J59" s="301"/>
      <c r="K59" s="127" t="s">
        <v>36</v>
      </c>
      <c r="L59" s="134" t="s">
        <v>37</v>
      </c>
      <c r="M59" s="301"/>
      <c r="N59" s="127" t="s">
        <v>36</v>
      </c>
      <c r="O59" s="134" t="s">
        <v>37</v>
      </c>
      <c r="P59" s="301"/>
      <c r="Q59" s="127" t="s">
        <v>36</v>
      </c>
      <c r="R59" s="134" t="s">
        <v>37</v>
      </c>
      <c r="S59" s="301"/>
      <c r="T59" s="127" t="s">
        <v>36</v>
      </c>
      <c r="U59" s="134" t="s">
        <v>37</v>
      </c>
      <c r="V59" s="301"/>
    </row>
    <row r="60" spans="1:22" ht="12.75" customHeight="1" x14ac:dyDescent="0.2">
      <c r="A60" s="96"/>
      <c r="B60" s="47"/>
      <c r="C60" s="128"/>
      <c r="D60" s="129"/>
      <c r="E60" s="47"/>
      <c r="F60" s="128"/>
      <c r="G60" s="129"/>
      <c r="H60" s="47"/>
      <c r="I60" s="128"/>
      <c r="J60" s="129"/>
      <c r="K60" s="47"/>
      <c r="L60" s="128"/>
      <c r="M60" s="129"/>
      <c r="N60" s="47"/>
      <c r="O60" s="128"/>
      <c r="P60" s="129"/>
      <c r="Q60" s="47"/>
      <c r="R60" s="128"/>
      <c r="S60" s="129"/>
      <c r="T60" s="47"/>
      <c r="U60" s="128"/>
      <c r="V60" s="129"/>
    </row>
    <row r="61" spans="1:22" ht="12.75" customHeight="1" x14ac:dyDescent="0.2">
      <c r="A61" s="96"/>
      <c r="B61" s="47"/>
      <c r="C61" s="128"/>
      <c r="D61" s="129"/>
      <c r="E61" s="47"/>
      <c r="F61" s="128"/>
      <c r="G61" s="129"/>
      <c r="H61" s="47"/>
      <c r="I61" s="128"/>
      <c r="J61" s="129"/>
      <c r="K61" s="47"/>
      <c r="L61" s="128"/>
      <c r="M61" s="129"/>
      <c r="N61" s="47"/>
      <c r="O61" s="128"/>
      <c r="P61" s="129"/>
      <c r="Q61" s="47"/>
      <c r="R61" s="128"/>
      <c r="S61" s="129"/>
      <c r="T61" s="47"/>
      <c r="U61" s="128"/>
      <c r="V61" s="129"/>
    </row>
    <row r="62" spans="1:22" ht="12.75" customHeight="1" x14ac:dyDescent="0.2">
      <c r="A62" s="96"/>
      <c r="B62" s="47"/>
      <c r="C62" s="128"/>
      <c r="D62" s="129"/>
      <c r="E62" s="47"/>
      <c r="F62" s="128"/>
      <c r="G62" s="129"/>
      <c r="H62" s="47"/>
      <c r="I62" s="128"/>
      <c r="J62" s="129"/>
      <c r="K62" s="47"/>
      <c r="L62" s="128"/>
      <c r="M62" s="129"/>
      <c r="N62" s="47"/>
      <c r="O62" s="128"/>
      <c r="P62" s="129"/>
      <c r="Q62" s="47"/>
      <c r="R62" s="128"/>
      <c r="S62" s="129"/>
      <c r="T62" s="47"/>
      <c r="U62" s="128"/>
      <c r="V62" s="129"/>
    </row>
    <row r="63" spans="1:22" ht="12.75" customHeight="1" x14ac:dyDescent="0.2">
      <c r="A63" s="97"/>
      <c r="B63" s="47"/>
      <c r="C63" s="128"/>
      <c r="D63" s="129"/>
      <c r="E63" s="47"/>
      <c r="F63" s="128"/>
      <c r="G63" s="129"/>
      <c r="H63" s="47"/>
      <c r="I63" s="128"/>
      <c r="J63" s="129"/>
      <c r="K63" s="47"/>
      <c r="L63" s="128"/>
      <c r="M63" s="129"/>
      <c r="N63" s="47"/>
      <c r="O63" s="128"/>
      <c r="P63" s="129"/>
      <c r="Q63" s="47"/>
      <c r="R63" s="128"/>
      <c r="S63" s="129"/>
      <c r="T63" s="47"/>
      <c r="U63" s="128"/>
      <c r="V63" s="129"/>
    </row>
    <row r="64" spans="1:22" ht="12.75" customHeight="1" x14ac:dyDescent="0.2">
      <c r="A64" s="97"/>
      <c r="B64" s="47"/>
      <c r="C64" s="128"/>
      <c r="D64" s="129"/>
      <c r="E64" s="47"/>
      <c r="F64" s="128"/>
      <c r="G64" s="129"/>
      <c r="H64" s="47"/>
      <c r="I64" s="128"/>
      <c r="J64" s="129"/>
      <c r="K64" s="47"/>
      <c r="L64" s="128"/>
      <c r="M64" s="129"/>
      <c r="N64" s="47"/>
      <c r="O64" s="128"/>
      <c r="P64" s="129"/>
      <c r="Q64" s="47"/>
      <c r="R64" s="128"/>
      <c r="S64" s="129"/>
      <c r="T64" s="47"/>
      <c r="U64" s="128"/>
      <c r="V64" s="129"/>
    </row>
    <row r="65" spans="1:22" ht="12.75" customHeight="1" x14ac:dyDescent="0.2">
      <c r="A65" s="97"/>
      <c r="B65" s="47"/>
      <c r="C65" s="128"/>
      <c r="D65" s="129"/>
      <c r="E65" s="47"/>
      <c r="F65" s="128"/>
      <c r="G65" s="129"/>
      <c r="H65" s="47"/>
      <c r="I65" s="128"/>
      <c r="J65" s="129"/>
      <c r="K65" s="47"/>
      <c r="L65" s="128"/>
      <c r="M65" s="129"/>
      <c r="N65" s="47"/>
      <c r="O65" s="128"/>
      <c r="P65" s="129"/>
      <c r="Q65" s="47"/>
      <c r="R65" s="128"/>
      <c r="S65" s="129"/>
      <c r="T65" s="47"/>
      <c r="U65" s="128"/>
      <c r="V65" s="129"/>
    </row>
    <row r="66" spans="1:22" ht="12.75" customHeight="1" x14ac:dyDescent="0.2">
      <c r="A66" s="97"/>
      <c r="B66" s="47"/>
      <c r="C66" s="128"/>
      <c r="D66" s="129"/>
      <c r="E66" s="47"/>
      <c r="F66" s="128"/>
      <c r="G66" s="129"/>
      <c r="H66" s="47"/>
      <c r="I66" s="128"/>
      <c r="J66" s="129"/>
      <c r="K66" s="47"/>
      <c r="L66" s="128"/>
      <c r="M66" s="129"/>
      <c r="N66" s="47"/>
      <c r="O66" s="128"/>
      <c r="P66" s="129"/>
      <c r="Q66" s="47"/>
      <c r="R66" s="128"/>
      <c r="S66" s="129"/>
      <c r="T66" s="47"/>
      <c r="U66" s="128"/>
      <c r="V66" s="129"/>
    </row>
    <row r="67" spans="1:22" ht="12.75" customHeight="1" x14ac:dyDescent="0.2">
      <c r="A67" s="97"/>
      <c r="B67" s="47"/>
      <c r="C67" s="128"/>
      <c r="D67" s="129"/>
      <c r="E67" s="47"/>
      <c r="F67" s="128"/>
      <c r="G67" s="129"/>
      <c r="H67" s="47"/>
      <c r="I67" s="128"/>
      <c r="J67" s="129"/>
      <c r="K67" s="47"/>
      <c r="L67" s="128"/>
      <c r="M67" s="129"/>
      <c r="N67" s="47"/>
      <c r="O67" s="128"/>
      <c r="P67" s="129"/>
      <c r="Q67" s="47"/>
      <c r="R67" s="128"/>
      <c r="S67" s="129"/>
      <c r="T67" s="47"/>
      <c r="U67" s="128"/>
      <c r="V67" s="129"/>
    </row>
    <row r="68" spans="1:22" ht="12.75" customHeight="1" x14ac:dyDescent="0.2">
      <c r="A68" s="96"/>
      <c r="B68" s="47"/>
      <c r="C68" s="128"/>
      <c r="D68" s="129"/>
      <c r="E68" s="47"/>
      <c r="F68" s="128"/>
      <c r="G68" s="129"/>
      <c r="H68" s="47"/>
      <c r="I68" s="128"/>
      <c r="J68" s="129"/>
      <c r="K68" s="47"/>
      <c r="L68" s="128"/>
      <c r="M68" s="129"/>
      <c r="N68" s="47"/>
      <c r="O68" s="128"/>
      <c r="P68" s="129"/>
      <c r="Q68" s="47"/>
      <c r="R68" s="128"/>
      <c r="S68" s="129"/>
      <c r="T68" s="47"/>
      <c r="U68" s="128"/>
      <c r="V68" s="129"/>
    </row>
    <row r="69" spans="1:22" ht="12.75" customHeight="1" thickBot="1" x14ac:dyDescent="0.25">
      <c r="A69" s="98"/>
      <c r="B69" s="99"/>
      <c r="C69" s="130"/>
      <c r="D69" s="131"/>
      <c r="E69" s="99"/>
      <c r="F69" s="130"/>
      <c r="G69" s="131"/>
      <c r="H69" s="99"/>
      <c r="I69" s="130"/>
      <c r="J69" s="131"/>
      <c r="K69" s="99"/>
      <c r="L69" s="130"/>
      <c r="M69" s="131"/>
      <c r="N69" s="99"/>
      <c r="O69" s="130"/>
      <c r="P69" s="131"/>
      <c r="Q69" s="99"/>
      <c r="R69" s="130"/>
      <c r="S69" s="131"/>
      <c r="T69" s="99"/>
      <c r="U69" s="130"/>
      <c r="V69" s="131"/>
    </row>
    <row r="70" spans="1:22" s="43" customFormat="1" ht="12.75" hidden="1" customHeight="1" thickBot="1" x14ac:dyDescent="0.25">
      <c r="A70" s="94" t="s">
        <v>45</v>
      </c>
      <c r="B70" s="105">
        <f t="shared" ref="B70:V70" si="2">SUM(B60:B69)</f>
        <v>0</v>
      </c>
      <c r="C70" s="106">
        <f t="shared" si="2"/>
        <v>0</v>
      </c>
      <c r="D70" s="107">
        <f t="shared" si="2"/>
        <v>0</v>
      </c>
      <c r="E70" s="105">
        <f t="shared" si="2"/>
        <v>0</v>
      </c>
      <c r="F70" s="106">
        <f t="shared" si="2"/>
        <v>0</v>
      </c>
      <c r="G70" s="107">
        <f t="shared" si="2"/>
        <v>0</v>
      </c>
      <c r="H70" s="105">
        <f t="shared" si="2"/>
        <v>0</v>
      </c>
      <c r="I70" s="106">
        <f t="shared" si="2"/>
        <v>0</v>
      </c>
      <c r="J70" s="107">
        <f t="shared" si="2"/>
        <v>0</v>
      </c>
      <c r="K70" s="105">
        <f t="shared" si="2"/>
        <v>0</v>
      </c>
      <c r="L70" s="106">
        <f t="shared" si="2"/>
        <v>0</v>
      </c>
      <c r="M70" s="107">
        <f t="shared" si="2"/>
        <v>0</v>
      </c>
      <c r="N70" s="105">
        <f t="shared" si="2"/>
        <v>0</v>
      </c>
      <c r="O70" s="106">
        <f t="shared" si="2"/>
        <v>0</v>
      </c>
      <c r="P70" s="107">
        <f t="shared" si="2"/>
        <v>0</v>
      </c>
      <c r="Q70" s="105">
        <f t="shared" si="2"/>
        <v>0</v>
      </c>
      <c r="R70" s="106">
        <f t="shared" si="2"/>
        <v>0</v>
      </c>
      <c r="S70" s="107">
        <f t="shared" si="2"/>
        <v>0</v>
      </c>
      <c r="T70" s="105">
        <f t="shared" si="2"/>
        <v>0</v>
      </c>
      <c r="U70" s="106">
        <f t="shared" si="2"/>
        <v>0</v>
      </c>
      <c r="V70" s="107">
        <f t="shared" si="2"/>
        <v>0</v>
      </c>
    </row>
    <row r="71" spans="1:22" s="86" customFormat="1" ht="12.75" hidden="1" customHeight="1" thickBot="1" x14ac:dyDescent="0.25">
      <c r="A71" s="85" t="s">
        <v>95</v>
      </c>
      <c r="B71" s="108">
        <f t="shared" ref="B71:V71" si="3">COUNTIF(B60:B69, "&gt;0")</f>
        <v>0</v>
      </c>
      <c r="C71" s="109">
        <f t="shared" si="3"/>
        <v>0</v>
      </c>
      <c r="D71" s="110">
        <f t="shared" si="3"/>
        <v>0</v>
      </c>
      <c r="E71" s="108">
        <f t="shared" si="3"/>
        <v>0</v>
      </c>
      <c r="F71" s="109">
        <f t="shared" si="3"/>
        <v>0</v>
      </c>
      <c r="G71" s="110">
        <f t="shared" si="3"/>
        <v>0</v>
      </c>
      <c r="H71" s="108">
        <f t="shared" si="3"/>
        <v>0</v>
      </c>
      <c r="I71" s="109">
        <f t="shared" si="3"/>
        <v>0</v>
      </c>
      <c r="J71" s="110">
        <f t="shared" si="3"/>
        <v>0</v>
      </c>
      <c r="K71" s="108">
        <f t="shared" si="3"/>
        <v>0</v>
      </c>
      <c r="L71" s="109">
        <f t="shared" si="3"/>
        <v>0</v>
      </c>
      <c r="M71" s="110">
        <f t="shared" si="3"/>
        <v>0</v>
      </c>
      <c r="N71" s="108">
        <f t="shared" si="3"/>
        <v>0</v>
      </c>
      <c r="O71" s="109">
        <f t="shared" si="3"/>
        <v>0</v>
      </c>
      <c r="P71" s="110">
        <f t="shared" si="3"/>
        <v>0</v>
      </c>
      <c r="Q71" s="108">
        <f t="shared" si="3"/>
        <v>0</v>
      </c>
      <c r="R71" s="109">
        <f t="shared" si="3"/>
        <v>0</v>
      </c>
      <c r="S71" s="110">
        <f t="shared" si="3"/>
        <v>0</v>
      </c>
      <c r="T71" s="108">
        <f t="shared" si="3"/>
        <v>0</v>
      </c>
      <c r="U71" s="109">
        <f t="shared" si="3"/>
        <v>0</v>
      </c>
      <c r="V71" s="111">
        <f t="shared" si="3"/>
        <v>0</v>
      </c>
    </row>
    <row r="72" spans="1:22" ht="12.75" customHeight="1" thickBot="1" x14ac:dyDescent="0.25">
      <c r="A72" s="29"/>
      <c r="B72" s="29"/>
      <c r="C72" s="29"/>
      <c r="D72" s="29"/>
      <c r="E72" s="29"/>
      <c r="F72" s="29"/>
      <c r="G72" s="29"/>
      <c r="H72" s="29"/>
      <c r="I72" s="29"/>
      <c r="J72" s="29"/>
      <c r="K72" s="29"/>
      <c r="L72" s="29"/>
      <c r="M72" s="29"/>
      <c r="N72" s="29"/>
      <c r="O72" s="29"/>
      <c r="P72" s="29"/>
      <c r="Q72" s="29"/>
      <c r="R72" s="29"/>
      <c r="S72" s="29"/>
      <c r="T72" s="29"/>
      <c r="U72" s="29"/>
      <c r="V72" s="29"/>
    </row>
    <row r="73" spans="1:22" ht="12.75" customHeight="1" x14ac:dyDescent="0.2">
      <c r="A73" s="29"/>
      <c r="B73" s="302" t="s">
        <v>52</v>
      </c>
      <c r="C73" s="303"/>
      <c r="D73" s="304"/>
      <c r="E73" s="302" t="s">
        <v>53</v>
      </c>
      <c r="F73" s="303"/>
      <c r="G73" s="304"/>
      <c r="H73" s="302" t="s">
        <v>54</v>
      </c>
      <c r="I73" s="303"/>
      <c r="J73" s="304"/>
      <c r="K73" s="302" t="s">
        <v>55</v>
      </c>
      <c r="L73" s="303"/>
      <c r="M73" s="304"/>
      <c r="N73" s="302" t="s">
        <v>56</v>
      </c>
      <c r="O73" s="303"/>
      <c r="P73" s="304"/>
      <c r="Q73" s="302" t="s">
        <v>57</v>
      </c>
      <c r="R73" s="303"/>
      <c r="S73" s="304"/>
      <c r="T73" s="302" t="s">
        <v>58</v>
      </c>
      <c r="U73" s="303"/>
      <c r="V73" s="304"/>
    </row>
    <row r="74" spans="1:22" ht="12.75" customHeight="1" x14ac:dyDescent="0.2">
      <c r="A74" s="29"/>
      <c r="B74" s="296" t="s">
        <v>33</v>
      </c>
      <c r="C74" s="297"/>
      <c r="D74" s="298"/>
      <c r="E74" s="296" t="s">
        <v>33</v>
      </c>
      <c r="F74" s="297"/>
      <c r="G74" s="298"/>
      <c r="H74" s="296" t="s">
        <v>33</v>
      </c>
      <c r="I74" s="297"/>
      <c r="J74" s="298"/>
      <c r="K74" s="296" t="s">
        <v>33</v>
      </c>
      <c r="L74" s="297"/>
      <c r="M74" s="298"/>
      <c r="N74" s="296" t="s">
        <v>33</v>
      </c>
      <c r="O74" s="297"/>
      <c r="P74" s="298"/>
      <c r="Q74" s="296" t="s">
        <v>33</v>
      </c>
      <c r="R74" s="297"/>
      <c r="S74" s="298"/>
      <c r="T74" s="296" t="s">
        <v>33</v>
      </c>
      <c r="U74" s="297"/>
      <c r="V74" s="298"/>
    </row>
    <row r="75" spans="1:22" ht="12.75" customHeight="1" x14ac:dyDescent="0.2">
      <c r="A75" s="29"/>
      <c r="B75" s="296" t="s">
        <v>75</v>
      </c>
      <c r="C75" s="297"/>
      <c r="D75" s="298"/>
      <c r="E75" s="296" t="s">
        <v>75</v>
      </c>
      <c r="F75" s="297"/>
      <c r="G75" s="298"/>
      <c r="H75" s="296" t="s">
        <v>75</v>
      </c>
      <c r="I75" s="297"/>
      <c r="J75" s="298"/>
      <c r="K75" s="296" t="s">
        <v>75</v>
      </c>
      <c r="L75" s="297"/>
      <c r="M75" s="298"/>
      <c r="N75" s="296" t="s">
        <v>75</v>
      </c>
      <c r="O75" s="297"/>
      <c r="P75" s="298"/>
      <c r="Q75" s="296" t="s">
        <v>75</v>
      </c>
      <c r="R75" s="297"/>
      <c r="S75" s="298"/>
      <c r="T75" s="296" t="s">
        <v>75</v>
      </c>
      <c r="U75" s="297"/>
      <c r="V75" s="298"/>
    </row>
    <row r="76" spans="1:22" ht="12.75" customHeight="1" thickBot="1" x14ac:dyDescent="0.25">
      <c r="A76" s="29"/>
      <c r="B76" s="299" t="s">
        <v>34</v>
      </c>
      <c r="C76" s="300"/>
      <c r="D76" s="301" t="s">
        <v>35</v>
      </c>
      <c r="E76" s="299" t="s">
        <v>34</v>
      </c>
      <c r="F76" s="300"/>
      <c r="G76" s="301" t="s">
        <v>35</v>
      </c>
      <c r="H76" s="299" t="s">
        <v>34</v>
      </c>
      <c r="I76" s="300"/>
      <c r="J76" s="301" t="s">
        <v>35</v>
      </c>
      <c r="K76" s="299" t="s">
        <v>34</v>
      </c>
      <c r="L76" s="300"/>
      <c r="M76" s="301" t="s">
        <v>35</v>
      </c>
      <c r="N76" s="299" t="s">
        <v>34</v>
      </c>
      <c r="O76" s="300"/>
      <c r="P76" s="301" t="s">
        <v>35</v>
      </c>
      <c r="Q76" s="299" t="s">
        <v>34</v>
      </c>
      <c r="R76" s="300"/>
      <c r="S76" s="301" t="s">
        <v>35</v>
      </c>
      <c r="T76" s="299" t="s">
        <v>34</v>
      </c>
      <c r="U76" s="300"/>
      <c r="V76" s="301" t="s">
        <v>35</v>
      </c>
    </row>
    <row r="77" spans="1:22" ht="12.75" customHeight="1" x14ac:dyDescent="0.2">
      <c r="A77" s="95" t="s">
        <v>31</v>
      </c>
      <c r="B77" s="127" t="s">
        <v>36</v>
      </c>
      <c r="C77" s="134" t="s">
        <v>37</v>
      </c>
      <c r="D77" s="301"/>
      <c r="E77" s="127" t="s">
        <v>36</v>
      </c>
      <c r="F77" s="134" t="s">
        <v>37</v>
      </c>
      <c r="G77" s="301"/>
      <c r="H77" s="127" t="s">
        <v>36</v>
      </c>
      <c r="I77" s="134" t="s">
        <v>37</v>
      </c>
      <c r="J77" s="301"/>
      <c r="K77" s="127" t="s">
        <v>36</v>
      </c>
      <c r="L77" s="134" t="s">
        <v>37</v>
      </c>
      <c r="M77" s="301"/>
      <c r="N77" s="127" t="s">
        <v>36</v>
      </c>
      <c r="O77" s="134" t="s">
        <v>37</v>
      </c>
      <c r="P77" s="301"/>
      <c r="Q77" s="127" t="s">
        <v>36</v>
      </c>
      <c r="R77" s="134" t="s">
        <v>37</v>
      </c>
      <c r="S77" s="301"/>
      <c r="T77" s="127" t="s">
        <v>36</v>
      </c>
      <c r="U77" s="134" t="s">
        <v>37</v>
      </c>
      <c r="V77" s="301"/>
    </row>
    <row r="78" spans="1:22" ht="12.75" customHeight="1" x14ac:dyDescent="0.2">
      <c r="A78" s="96"/>
      <c r="B78" s="47"/>
      <c r="C78" s="128"/>
      <c r="D78" s="129"/>
      <c r="E78" s="47"/>
      <c r="F78" s="128"/>
      <c r="G78" s="129"/>
      <c r="H78" s="47"/>
      <c r="I78" s="128"/>
      <c r="J78" s="129"/>
      <c r="K78" s="47"/>
      <c r="L78" s="128"/>
      <c r="M78" s="129"/>
      <c r="N78" s="47"/>
      <c r="O78" s="128"/>
      <c r="P78" s="129"/>
      <c r="Q78" s="47"/>
      <c r="R78" s="128"/>
      <c r="S78" s="129"/>
      <c r="T78" s="47"/>
      <c r="U78" s="128"/>
      <c r="V78" s="129"/>
    </row>
    <row r="79" spans="1:22" ht="12.75" customHeight="1" x14ac:dyDescent="0.2">
      <c r="A79" s="96"/>
      <c r="B79" s="47"/>
      <c r="C79" s="128"/>
      <c r="D79" s="129"/>
      <c r="E79" s="47"/>
      <c r="F79" s="128"/>
      <c r="G79" s="129"/>
      <c r="H79" s="47"/>
      <c r="I79" s="128"/>
      <c r="J79" s="129"/>
      <c r="K79" s="47"/>
      <c r="L79" s="128"/>
      <c r="M79" s="129"/>
      <c r="N79" s="47"/>
      <c r="O79" s="128"/>
      <c r="P79" s="129"/>
      <c r="Q79" s="47"/>
      <c r="R79" s="128"/>
      <c r="S79" s="129"/>
      <c r="T79" s="47"/>
      <c r="U79" s="128"/>
      <c r="V79" s="129"/>
    </row>
    <row r="80" spans="1:22" ht="12.75" customHeight="1" x14ac:dyDescent="0.2">
      <c r="A80" s="96"/>
      <c r="B80" s="47"/>
      <c r="C80" s="128"/>
      <c r="D80" s="129"/>
      <c r="E80" s="47"/>
      <c r="F80" s="128"/>
      <c r="G80" s="129"/>
      <c r="H80" s="47"/>
      <c r="I80" s="128"/>
      <c r="J80" s="129"/>
      <c r="K80" s="47"/>
      <c r="L80" s="128"/>
      <c r="M80" s="129"/>
      <c r="N80" s="47"/>
      <c r="O80" s="128"/>
      <c r="P80" s="129"/>
      <c r="Q80" s="47"/>
      <c r="R80" s="128"/>
      <c r="S80" s="129"/>
      <c r="T80" s="47"/>
      <c r="U80" s="128"/>
      <c r="V80" s="129"/>
    </row>
    <row r="81" spans="1:22" ht="12.75" customHeight="1" x14ac:dyDescent="0.2">
      <c r="A81" s="96"/>
      <c r="B81" s="47"/>
      <c r="C81" s="128"/>
      <c r="D81" s="129"/>
      <c r="E81" s="47"/>
      <c r="F81" s="128"/>
      <c r="G81" s="129"/>
      <c r="H81" s="47"/>
      <c r="I81" s="128"/>
      <c r="J81" s="129"/>
      <c r="K81" s="47"/>
      <c r="L81" s="128"/>
      <c r="M81" s="129"/>
      <c r="N81" s="47"/>
      <c r="O81" s="128"/>
      <c r="P81" s="129"/>
      <c r="Q81" s="47"/>
      <c r="R81" s="128"/>
      <c r="S81" s="129"/>
      <c r="T81" s="47"/>
      <c r="U81" s="128"/>
      <c r="V81" s="129"/>
    </row>
    <row r="82" spans="1:22" ht="12.75" customHeight="1" x14ac:dyDescent="0.2">
      <c r="A82" s="96"/>
      <c r="B82" s="47"/>
      <c r="C82" s="128"/>
      <c r="D82" s="129"/>
      <c r="E82" s="47"/>
      <c r="F82" s="128"/>
      <c r="G82" s="129"/>
      <c r="H82" s="47"/>
      <c r="I82" s="128"/>
      <c r="J82" s="129"/>
      <c r="K82" s="47"/>
      <c r="L82" s="128"/>
      <c r="M82" s="129"/>
      <c r="N82" s="47"/>
      <c r="O82" s="128"/>
      <c r="P82" s="129"/>
      <c r="Q82" s="47"/>
      <c r="R82" s="128"/>
      <c r="S82" s="129"/>
      <c r="T82" s="47"/>
      <c r="U82" s="128"/>
      <c r="V82" s="129"/>
    </row>
    <row r="83" spans="1:22" ht="12.75" customHeight="1" x14ac:dyDescent="0.2">
      <c r="A83" s="96"/>
      <c r="B83" s="47"/>
      <c r="C83" s="128"/>
      <c r="D83" s="129"/>
      <c r="E83" s="47"/>
      <c r="F83" s="128"/>
      <c r="G83" s="129"/>
      <c r="H83" s="47"/>
      <c r="I83" s="128"/>
      <c r="J83" s="129"/>
      <c r="K83" s="47"/>
      <c r="L83" s="128"/>
      <c r="M83" s="129"/>
      <c r="N83" s="47"/>
      <c r="O83" s="128"/>
      <c r="P83" s="129"/>
      <c r="Q83" s="47"/>
      <c r="R83" s="128"/>
      <c r="S83" s="129"/>
      <c r="T83" s="47"/>
      <c r="U83" s="128"/>
      <c r="V83" s="129"/>
    </row>
    <row r="84" spans="1:22" ht="12.75" customHeight="1" x14ac:dyDescent="0.2">
      <c r="A84" s="96"/>
      <c r="B84" s="47"/>
      <c r="C84" s="128"/>
      <c r="D84" s="129"/>
      <c r="E84" s="47"/>
      <c r="F84" s="128"/>
      <c r="G84" s="129"/>
      <c r="H84" s="47"/>
      <c r="I84" s="128"/>
      <c r="J84" s="129"/>
      <c r="K84" s="47"/>
      <c r="L84" s="128"/>
      <c r="M84" s="129"/>
      <c r="N84" s="47"/>
      <c r="O84" s="128"/>
      <c r="P84" s="129"/>
      <c r="Q84" s="47"/>
      <c r="R84" s="128"/>
      <c r="S84" s="129"/>
      <c r="T84" s="47"/>
      <c r="U84" s="128"/>
      <c r="V84" s="129"/>
    </row>
    <row r="85" spans="1:22" ht="12.75" customHeight="1" x14ac:dyDescent="0.2">
      <c r="A85" s="96"/>
      <c r="B85" s="47"/>
      <c r="C85" s="128"/>
      <c r="D85" s="129"/>
      <c r="E85" s="47"/>
      <c r="F85" s="128"/>
      <c r="G85" s="129"/>
      <c r="H85" s="47"/>
      <c r="I85" s="128"/>
      <c r="J85" s="129"/>
      <c r="K85" s="47"/>
      <c r="L85" s="128"/>
      <c r="M85" s="129"/>
      <c r="N85" s="47"/>
      <c r="O85" s="128"/>
      <c r="P85" s="129"/>
      <c r="Q85" s="47"/>
      <c r="R85" s="128"/>
      <c r="S85" s="129"/>
      <c r="T85" s="47"/>
      <c r="U85" s="128"/>
      <c r="V85" s="129"/>
    </row>
    <row r="86" spans="1:22" ht="12.75" customHeight="1" x14ac:dyDescent="0.2">
      <c r="A86" s="96"/>
      <c r="B86" s="47"/>
      <c r="C86" s="128"/>
      <c r="D86" s="129"/>
      <c r="E86" s="47"/>
      <c r="F86" s="128"/>
      <c r="G86" s="129"/>
      <c r="H86" s="47"/>
      <c r="I86" s="128"/>
      <c r="J86" s="129"/>
      <c r="K86" s="47"/>
      <c r="L86" s="128"/>
      <c r="M86" s="129"/>
      <c r="N86" s="47"/>
      <c r="O86" s="128"/>
      <c r="P86" s="129"/>
      <c r="Q86" s="47"/>
      <c r="R86" s="128"/>
      <c r="S86" s="129"/>
      <c r="T86" s="47"/>
      <c r="U86" s="128"/>
      <c r="V86" s="129"/>
    </row>
    <row r="87" spans="1:22" ht="12.75" customHeight="1" thickBot="1" x14ac:dyDescent="0.25">
      <c r="A87" s="98"/>
      <c r="B87" s="99"/>
      <c r="C87" s="130"/>
      <c r="D87" s="131"/>
      <c r="E87" s="99"/>
      <c r="F87" s="130"/>
      <c r="G87" s="131"/>
      <c r="H87" s="99"/>
      <c r="I87" s="130"/>
      <c r="J87" s="131"/>
      <c r="K87" s="99"/>
      <c r="L87" s="130"/>
      <c r="M87" s="131"/>
      <c r="N87" s="99"/>
      <c r="O87" s="130"/>
      <c r="P87" s="131"/>
      <c r="Q87" s="99"/>
      <c r="R87" s="130"/>
      <c r="S87" s="131"/>
      <c r="T87" s="99"/>
      <c r="U87" s="130"/>
      <c r="V87" s="131"/>
    </row>
    <row r="88" spans="1:22" s="43" customFormat="1" ht="12.75" hidden="1" customHeight="1" thickBot="1" x14ac:dyDescent="0.25">
      <c r="A88" s="94" t="s">
        <v>45</v>
      </c>
      <c r="B88" s="105">
        <f t="shared" ref="B88:V88" si="4">SUM(B78:B87)</f>
        <v>0</v>
      </c>
      <c r="C88" s="106">
        <f t="shared" si="4"/>
        <v>0</v>
      </c>
      <c r="D88" s="107">
        <f t="shared" si="4"/>
        <v>0</v>
      </c>
      <c r="E88" s="105">
        <f t="shared" si="4"/>
        <v>0</v>
      </c>
      <c r="F88" s="106">
        <f t="shared" si="4"/>
        <v>0</v>
      </c>
      <c r="G88" s="107">
        <f t="shared" si="4"/>
        <v>0</v>
      </c>
      <c r="H88" s="105">
        <f t="shared" si="4"/>
        <v>0</v>
      </c>
      <c r="I88" s="106">
        <f t="shared" si="4"/>
        <v>0</v>
      </c>
      <c r="J88" s="107">
        <f t="shared" si="4"/>
        <v>0</v>
      </c>
      <c r="K88" s="105">
        <f t="shared" si="4"/>
        <v>0</v>
      </c>
      <c r="L88" s="106">
        <f t="shared" si="4"/>
        <v>0</v>
      </c>
      <c r="M88" s="107">
        <f t="shared" si="4"/>
        <v>0</v>
      </c>
      <c r="N88" s="105">
        <f t="shared" si="4"/>
        <v>0</v>
      </c>
      <c r="O88" s="106">
        <f t="shared" si="4"/>
        <v>0</v>
      </c>
      <c r="P88" s="107">
        <f t="shared" si="4"/>
        <v>0</v>
      </c>
      <c r="Q88" s="105">
        <f t="shared" si="4"/>
        <v>0</v>
      </c>
      <c r="R88" s="106">
        <f t="shared" si="4"/>
        <v>0</v>
      </c>
      <c r="S88" s="107">
        <f t="shared" si="4"/>
        <v>0</v>
      </c>
      <c r="T88" s="105">
        <f t="shared" si="4"/>
        <v>0</v>
      </c>
      <c r="U88" s="106">
        <f t="shared" si="4"/>
        <v>0</v>
      </c>
      <c r="V88" s="107">
        <f t="shared" si="4"/>
        <v>0</v>
      </c>
    </row>
    <row r="89" spans="1:22" s="86" customFormat="1" ht="12.75" hidden="1" customHeight="1" thickBot="1" x14ac:dyDescent="0.25">
      <c r="A89" s="85" t="s">
        <v>96</v>
      </c>
      <c r="B89" s="108">
        <f t="shared" ref="B89:V89" si="5">COUNTIF(B78:B87, "&gt;0")</f>
        <v>0</v>
      </c>
      <c r="C89" s="109">
        <f t="shared" si="5"/>
        <v>0</v>
      </c>
      <c r="D89" s="110">
        <f t="shared" si="5"/>
        <v>0</v>
      </c>
      <c r="E89" s="108">
        <f t="shared" si="5"/>
        <v>0</v>
      </c>
      <c r="F89" s="109">
        <f t="shared" si="5"/>
        <v>0</v>
      </c>
      <c r="G89" s="110">
        <f t="shared" si="5"/>
        <v>0</v>
      </c>
      <c r="H89" s="108">
        <f t="shared" si="5"/>
        <v>0</v>
      </c>
      <c r="I89" s="109">
        <f t="shared" si="5"/>
        <v>0</v>
      </c>
      <c r="J89" s="110">
        <f t="shared" si="5"/>
        <v>0</v>
      </c>
      <c r="K89" s="108">
        <f t="shared" si="5"/>
        <v>0</v>
      </c>
      <c r="L89" s="109">
        <f t="shared" si="5"/>
        <v>0</v>
      </c>
      <c r="M89" s="110">
        <f t="shared" si="5"/>
        <v>0</v>
      </c>
      <c r="N89" s="108">
        <f t="shared" si="5"/>
        <v>0</v>
      </c>
      <c r="O89" s="109">
        <f t="shared" si="5"/>
        <v>0</v>
      </c>
      <c r="P89" s="110">
        <f t="shared" si="5"/>
        <v>0</v>
      </c>
      <c r="Q89" s="108">
        <f t="shared" si="5"/>
        <v>0</v>
      </c>
      <c r="R89" s="109">
        <f t="shared" si="5"/>
        <v>0</v>
      </c>
      <c r="S89" s="110">
        <f t="shared" si="5"/>
        <v>0</v>
      </c>
      <c r="T89" s="108">
        <f t="shared" si="5"/>
        <v>0</v>
      </c>
      <c r="U89" s="109">
        <f t="shared" si="5"/>
        <v>0</v>
      </c>
      <c r="V89" s="111">
        <f t="shared" si="5"/>
        <v>0</v>
      </c>
    </row>
    <row r="90" spans="1:22" ht="12.75" customHeight="1" thickBot="1" x14ac:dyDescent="0.25">
      <c r="A90" s="29"/>
      <c r="B90" s="29"/>
      <c r="C90" s="29"/>
      <c r="D90" s="29"/>
      <c r="E90" s="29"/>
      <c r="F90" s="29"/>
      <c r="G90" s="29"/>
      <c r="H90" s="29"/>
      <c r="I90" s="29"/>
      <c r="J90" s="29"/>
      <c r="K90" s="29"/>
      <c r="L90" s="29"/>
      <c r="M90" s="29"/>
      <c r="N90" s="29"/>
      <c r="O90" s="29"/>
      <c r="P90" s="29"/>
      <c r="Q90" s="29"/>
      <c r="R90" s="29"/>
      <c r="S90" s="29"/>
      <c r="T90" s="29"/>
      <c r="U90" s="29"/>
      <c r="V90" s="29"/>
    </row>
    <row r="91" spans="1:22" ht="12.75" customHeight="1" x14ac:dyDescent="0.2">
      <c r="A91" s="29"/>
      <c r="B91" s="302" t="s">
        <v>59</v>
      </c>
      <c r="C91" s="303"/>
      <c r="D91" s="304"/>
      <c r="E91" s="302" t="s">
        <v>60</v>
      </c>
      <c r="F91" s="303"/>
      <c r="G91" s="304"/>
      <c r="H91" s="302" t="s">
        <v>61</v>
      </c>
      <c r="I91" s="303"/>
      <c r="J91" s="304"/>
      <c r="K91" s="302" t="s">
        <v>62</v>
      </c>
      <c r="L91" s="303"/>
      <c r="M91" s="304"/>
      <c r="N91" s="302" t="s">
        <v>63</v>
      </c>
      <c r="O91" s="303"/>
      <c r="P91" s="304"/>
      <c r="Q91" s="302" t="s">
        <v>64</v>
      </c>
      <c r="R91" s="303"/>
      <c r="S91" s="304"/>
      <c r="T91" s="302" t="s">
        <v>65</v>
      </c>
      <c r="U91" s="303"/>
      <c r="V91" s="304"/>
    </row>
    <row r="92" spans="1:22" ht="12.75" customHeight="1" x14ac:dyDescent="0.2">
      <c r="A92" s="29"/>
      <c r="B92" s="296" t="s">
        <v>33</v>
      </c>
      <c r="C92" s="297"/>
      <c r="D92" s="298"/>
      <c r="E92" s="296" t="s">
        <v>33</v>
      </c>
      <c r="F92" s="297"/>
      <c r="G92" s="298"/>
      <c r="H92" s="296" t="s">
        <v>33</v>
      </c>
      <c r="I92" s="297"/>
      <c r="J92" s="298"/>
      <c r="K92" s="296" t="s">
        <v>33</v>
      </c>
      <c r="L92" s="297"/>
      <c r="M92" s="298"/>
      <c r="N92" s="296" t="s">
        <v>33</v>
      </c>
      <c r="O92" s="297"/>
      <c r="P92" s="298"/>
      <c r="Q92" s="296" t="s">
        <v>33</v>
      </c>
      <c r="R92" s="297"/>
      <c r="S92" s="298"/>
      <c r="T92" s="296" t="s">
        <v>33</v>
      </c>
      <c r="U92" s="297"/>
      <c r="V92" s="298"/>
    </row>
    <row r="93" spans="1:22" ht="12.75" customHeight="1" x14ac:dyDescent="0.2">
      <c r="A93" s="29"/>
      <c r="B93" s="296" t="s">
        <v>75</v>
      </c>
      <c r="C93" s="297"/>
      <c r="D93" s="298"/>
      <c r="E93" s="296" t="s">
        <v>75</v>
      </c>
      <c r="F93" s="297"/>
      <c r="G93" s="298"/>
      <c r="H93" s="296" t="s">
        <v>75</v>
      </c>
      <c r="I93" s="297"/>
      <c r="J93" s="298"/>
      <c r="K93" s="296" t="s">
        <v>75</v>
      </c>
      <c r="L93" s="297"/>
      <c r="M93" s="298"/>
      <c r="N93" s="296" t="s">
        <v>75</v>
      </c>
      <c r="O93" s="297"/>
      <c r="P93" s="298"/>
      <c r="Q93" s="296" t="s">
        <v>75</v>
      </c>
      <c r="R93" s="297"/>
      <c r="S93" s="298"/>
      <c r="T93" s="296" t="s">
        <v>75</v>
      </c>
      <c r="U93" s="297"/>
      <c r="V93" s="298"/>
    </row>
    <row r="94" spans="1:22" ht="12.75" customHeight="1" thickBot="1" x14ac:dyDescent="0.25">
      <c r="A94" s="29"/>
      <c r="B94" s="299" t="s">
        <v>34</v>
      </c>
      <c r="C94" s="300"/>
      <c r="D94" s="301" t="s">
        <v>35</v>
      </c>
      <c r="E94" s="299" t="s">
        <v>34</v>
      </c>
      <c r="F94" s="300"/>
      <c r="G94" s="301" t="s">
        <v>35</v>
      </c>
      <c r="H94" s="299" t="s">
        <v>34</v>
      </c>
      <c r="I94" s="300"/>
      <c r="J94" s="301" t="s">
        <v>35</v>
      </c>
      <c r="K94" s="299" t="s">
        <v>34</v>
      </c>
      <c r="L94" s="300"/>
      <c r="M94" s="301" t="s">
        <v>35</v>
      </c>
      <c r="N94" s="299" t="s">
        <v>34</v>
      </c>
      <c r="O94" s="300"/>
      <c r="P94" s="301" t="s">
        <v>35</v>
      </c>
      <c r="Q94" s="299" t="s">
        <v>34</v>
      </c>
      <c r="R94" s="300"/>
      <c r="S94" s="301" t="s">
        <v>35</v>
      </c>
      <c r="T94" s="299" t="s">
        <v>34</v>
      </c>
      <c r="U94" s="300"/>
      <c r="V94" s="301" t="s">
        <v>35</v>
      </c>
    </row>
    <row r="95" spans="1:22" ht="12.75" customHeight="1" x14ac:dyDescent="0.2">
      <c r="A95" s="95" t="s">
        <v>31</v>
      </c>
      <c r="B95" s="127" t="s">
        <v>36</v>
      </c>
      <c r="C95" s="134" t="s">
        <v>37</v>
      </c>
      <c r="D95" s="301"/>
      <c r="E95" s="127" t="s">
        <v>36</v>
      </c>
      <c r="F95" s="134" t="s">
        <v>37</v>
      </c>
      <c r="G95" s="301"/>
      <c r="H95" s="127" t="s">
        <v>36</v>
      </c>
      <c r="I95" s="134" t="s">
        <v>37</v>
      </c>
      <c r="J95" s="301"/>
      <c r="K95" s="127" t="s">
        <v>36</v>
      </c>
      <c r="L95" s="134" t="s">
        <v>37</v>
      </c>
      <c r="M95" s="301"/>
      <c r="N95" s="127" t="s">
        <v>36</v>
      </c>
      <c r="O95" s="134" t="s">
        <v>37</v>
      </c>
      <c r="P95" s="301"/>
      <c r="Q95" s="127" t="s">
        <v>36</v>
      </c>
      <c r="R95" s="134" t="s">
        <v>37</v>
      </c>
      <c r="S95" s="301"/>
      <c r="T95" s="127" t="s">
        <v>36</v>
      </c>
      <c r="U95" s="134" t="s">
        <v>37</v>
      </c>
      <c r="V95" s="301"/>
    </row>
    <row r="96" spans="1:22" ht="12.75" customHeight="1" x14ac:dyDescent="0.2">
      <c r="A96" s="96"/>
      <c r="B96" s="47"/>
      <c r="C96" s="128"/>
      <c r="D96" s="129"/>
      <c r="E96" s="47"/>
      <c r="F96" s="128"/>
      <c r="G96" s="129"/>
      <c r="H96" s="47"/>
      <c r="I96" s="128"/>
      <c r="J96" s="129"/>
      <c r="K96" s="47"/>
      <c r="L96" s="128"/>
      <c r="M96" s="129"/>
      <c r="N96" s="47"/>
      <c r="O96" s="128"/>
      <c r="P96" s="129"/>
      <c r="Q96" s="47"/>
      <c r="R96" s="128"/>
      <c r="S96" s="129"/>
      <c r="T96" s="47"/>
      <c r="U96" s="128"/>
      <c r="V96" s="129"/>
    </row>
    <row r="97" spans="1:22" ht="12.75" customHeight="1" x14ac:dyDescent="0.2">
      <c r="A97" s="96"/>
      <c r="B97" s="47"/>
      <c r="C97" s="128"/>
      <c r="D97" s="129"/>
      <c r="E97" s="47"/>
      <c r="F97" s="128"/>
      <c r="G97" s="129"/>
      <c r="H97" s="47"/>
      <c r="I97" s="128"/>
      <c r="J97" s="129"/>
      <c r="K97" s="47"/>
      <c r="L97" s="128"/>
      <c r="M97" s="129"/>
      <c r="N97" s="47"/>
      <c r="O97" s="128"/>
      <c r="P97" s="129"/>
      <c r="Q97" s="47"/>
      <c r="R97" s="128"/>
      <c r="S97" s="129"/>
      <c r="T97" s="47"/>
      <c r="U97" s="128"/>
      <c r="V97" s="129"/>
    </row>
    <row r="98" spans="1:22" ht="12.75" customHeight="1" x14ac:dyDescent="0.2">
      <c r="A98" s="96"/>
      <c r="B98" s="47"/>
      <c r="C98" s="128"/>
      <c r="D98" s="129"/>
      <c r="E98" s="47"/>
      <c r="F98" s="128"/>
      <c r="G98" s="129"/>
      <c r="H98" s="47"/>
      <c r="I98" s="128"/>
      <c r="J98" s="129"/>
      <c r="K98" s="47"/>
      <c r="L98" s="128"/>
      <c r="M98" s="129"/>
      <c r="N98" s="47"/>
      <c r="O98" s="128"/>
      <c r="P98" s="129"/>
      <c r="Q98" s="47"/>
      <c r="R98" s="128"/>
      <c r="S98" s="129"/>
      <c r="T98" s="47"/>
      <c r="U98" s="128"/>
      <c r="V98" s="129"/>
    </row>
    <row r="99" spans="1:22" ht="12.75" customHeight="1" x14ac:dyDescent="0.2">
      <c r="A99" s="96"/>
      <c r="B99" s="47"/>
      <c r="C99" s="128"/>
      <c r="D99" s="129"/>
      <c r="E99" s="47"/>
      <c r="F99" s="128"/>
      <c r="G99" s="129"/>
      <c r="H99" s="47"/>
      <c r="I99" s="128"/>
      <c r="J99" s="129"/>
      <c r="K99" s="47"/>
      <c r="L99" s="128"/>
      <c r="M99" s="129"/>
      <c r="N99" s="47"/>
      <c r="O99" s="128"/>
      <c r="P99" s="129"/>
      <c r="Q99" s="47"/>
      <c r="R99" s="128"/>
      <c r="S99" s="129"/>
      <c r="T99" s="47"/>
      <c r="U99" s="128"/>
      <c r="V99" s="129"/>
    </row>
    <row r="100" spans="1:22" ht="12.75" customHeight="1" x14ac:dyDescent="0.2">
      <c r="A100" s="96"/>
      <c r="B100" s="47"/>
      <c r="C100" s="128"/>
      <c r="D100" s="129"/>
      <c r="E100" s="47"/>
      <c r="F100" s="128"/>
      <c r="G100" s="129"/>
      <c r="H100" s="47"/>
      <c r="I100" s="128"/>
      <c r="J100" s="129"/>
      <c r="K100" s="47"/>
      <c r="L100" s="128"/>
      <c r="M100" s="129"/>
      <c r="N100" s="47"/>
      <c r="O100" s="128"/>
      <c r="P100" s="129"/>
      <c r="Q100" s="47"/>
      <c r="R100" s="128"/>
      <c r="S100" s="129"/>
      <c r="T100" s="47"/>
      <c r="U100" s="128"/>
      <c r="V100" s="129"/>
    </row>
    <row r="101" spans="1:22" ht="12.75" customHeight="1" x14ac:dyDescent="0.2">
      <c r="A101" s="96"/>
      <c r="B101" s="47"/>
      <c r="C101" s="128"/>
      <c r="D101" s="129"/>
      <c r="E101" s="47"/>
      <c r="F101" s="128"/>
      <c r="G101" s="129"/>
      <c r="H101" s="47"/>
      <c r="I101" s="128"/>
      <c r="J101" s="129"/>
      <c r="K101" s="47"/>
      <c r="L101" s="128"/>
      <c r="M101" s="129"/>
      <c r="N101" s="47"/>
      <c r="O101" s="128"/>
      <c r="P101" s="129"/>
      <c r="Q101" s="47"/>
      <c r="R101" s="128"/>
      <c r="S101" s="129"/>
      <c r="T101" s="47"/>
      <c r="U101" s="128"/>
      <c r="V101" s="129"/>
    </row>
    <row r="102" spans="1:22" ht="12.75" customHeight="1" x14ac:dyDescent="0.2">
      <c r="A102" s="96"/>
      <c r="B102" s="47"/>
      <c r="C102" s="128"/>
      <c r="D102" s="129"/>
      <c r="E102" s="47"/>
      <c r="F102" s="128"/>
      <c r="G102" s="129"/>
      <c r="H102" s="47"/>
      <c r="I102" s="128"/>
      <c r="J102" s="129"/>
      <c r="K102" s="47"/>
      <c r="L102" s="128"/>
      <c r="M102" s="129"/>
      <c r="N102" s="47"/>
      <c r="O102" s="128"/>
      <c r="P102" s="129"/>
      <c r="Q102" s="47"/>
      <c r="R102" s="128"/>
      <c r="S102" s="129"/>
      <c r="T102" s="47"/>
      <c r="U102" s="128"/>
      <c r="V102" s="129"/>
    </row>
    <row r="103" spans="1:22" ht="12.75" customHeight="1" x14ac:dyDescent="0.2">
      <c r="A103" s="96"/>
      <c r="B103" s="47"/>
      <c r="C103" s="128"/>
      <c r="D103" s="129"/>
      <c r="E103" s="47"/>
      <c r="F103" s="128"/>
      <c r="G103" s="129"/>
      <c r="H103" s="47"/>
      <c r="I103" s="128"/>
      <c r="J103" s="129"/>
      <c r="K103" s="47"/>
      <c r="L103" s="128"/>
      <c r="M103" s="129"/>
      <c r="N103" s="47"/>
      <c r="O103" s="128"/>
      <c r="P103" s="129"/>
      <c r="Q103" s="47"/>
      <c r="R103" s="128"/>
      <c r="S103" s="129"/>
      <c r="T103" s="47"/>
      <c r="U103" s="128"/>
      <c r="V103" s="129"/>
    </row>
    <row r="104" spans="1:22" ht="12.75" customHeight="1" x14ac:dyDescent="0.2">
      <c r="A104" s="96"/>
      <c r="B104" s="47"/>
      <c r="C104" s="128"/>
      <c r="D104" s="129"/>
      <c r="E104" s="47"/>
      <c r="F104" s="128"/>
      <c r="G104" s="129"/>
      <c r="H104" s="47"/>
      <c r="I104" s="128"/>
      <c r="J104" s="129"/>
      <c r="K104" s="47"/>
      <c r="L104" s="128"/>
      <c r="M104" s="129"/>
      <c r="N104" s="47"/>
      <c r="O104" s="128"/>
      <c r="P104" s="129"/>
      <c r="Q104" s="47"/>
      <c r="R104" s="128"/>
      <c r="S104" s="129"/>
      <c r="T104" s="47"/>
      <c r="U104" s="128"/>
      <c r="V104" s="129"/>
    </row>
    <row r="105" spans="1:22" ht="12.75" customHeight="1" thickBot="1" x14ac:dyDescent="0.25">
      <c r="A105" s="98"/>
      <c r="B105" s="99"/>
      <c r="C105" s="130"/>
      <c r="D105" s="131"/>
      <c r="E105" s="99"/>
      <c r="F105" s="130"/>
      <c r="G105" s="131"/>
      <c r="H105" s="99"/>
      <c r="I105" s="130"/>
      <c r="J105" s="131"/>
      <c r="K105" s="99"/>
      <c r="L105" s="130"/>
      <c r="M105" s="131"/>
      <c r="N105" s="99"/>
      <c r="O105" s="130"/>
      <c r="P105" s="131"/>
      <c r="Q105" s="99"/>
      <c r="R105" s="130"/>
      <c r="S105" s="131"/>
      <c r="T105" s="99"/>
      <c r="U105" s="130"/>
      <c r="V105" s="131"/>
    </row>
    <row r="106" spans="1:22" s="43" customFormat="1" ht="12.75" hidden="1" customHeight="1" thickBot="1" x14ac:dyDescent="0.25">
      <c r="A106" s="94" t="s">
        <v>45</v>
      </c>
      <c r="B106" s="105">
        <f t="shared" ref="B106:V106" si="6">SUM(B96:B105)</f>
        <v>0</v>
      </c>
      <c r="C106" s="106">
        <f t="shared" si="6"/>
        <v>0</v>
      </c>
      <c r="D106" s="107">
        <f t="shared" si="6"/>
        <v>0</v>
      </c>
      <c r="E106" s="105">
        <f t="shared" si="6"/>
        <v>0</v>
      </c>
      <c r="F106" s="106">
        <f t="shared" si="6"/>
        <v>0</v>
      </c>
      <c r="G106" s="107">
        <f t="shared" si="6"/>
        <v>0</v>
      </c>
      <c r="H106" s="105">
        <f t="shared" si="6"/>
        <v>0</v>
      </c>
      <c r="I106" s="106">
        <f t="shared" si="6"/>
        <v>0</v>
      </c>
      <c r="J106" s="107">
        <f t="shared" si="6"/>
        <v>0</v>
      </c>
      <c r="K106" s="105">
        <f t="shared" si="6"/>
        <v>0</v>
      </c>
      <c r="L106" s="106">
        <f t="shared" si="6"/>
        <v>0</v>
      </c>
      <c r="M106" s="107">
        <f t="shared" si="6"/>
        <v>0</v>
      </c>
      <c r="N106" s="105">
        <f t="shared" si="6"/>
        <v>0</v>
      </c>
      <c r="O106" s="106">
        <f t="shared" si="6"/>
        <v>0</v>
      </c>
      <c r="P106" s="107">
        <f t="shared" si="6"/>
        <v>0</v>
      </c>
      <c r="Q106" s="105">
        <f t="shared" si="6"/>
        <v>0</v>
      </c>
      <c r="R106" s="106">
        <f t="shared" si="6"/>
        <v>0</v>
      </c>
      <c r="S106" s="107">
        <f t="shared" si="6"/>
        <v>0</v>
      </c>
      <c r="T106" s="105">
        <f t="shared" si="6"/>
        <v>0</v>
      </c>
      <c r="U106" s="106">
        <f t="shared" si="6"/>
        <v>0</v>
      </c>
      <c r="V106" s="107">
        <f t="shared" si="6"/>
        <v>0</v>
      </c>
    </row>
    <row r="107" spans="1:22" s="86" customFormat="1" ht="12.75" hidden="1" customHeight="1" thickBot="1" x14ac:dyDescent="0.25">
      <c r="A107" s="85" t="s">
        <v>96</v>
      </c>
      <c r="B107" s="108">
        <f>COUNTIF(B96:B105, "&gt;0")</f>
        <v>0</v>
      </c>
      <c r="C107" s="109">
        <f>COUNTIF(C96:C105, "&gt;0")</f>
        <v>0</v>
      </c>
      <c r="D107" s="110">
        <f>COUNTIF(D96:D105, "&gt;0")</f>
        <v>0</v>
      </c>
      <c r="E107" s="108">
        <f t="shared" ref="E107:V107" si="7">COUNTIF(E96:E105, "&gt;0")</f>
        <v>0</v>
      </c>
      <c r="F107" s="109">
        <f t="shared" si="7"/>
        <v>0</v>
      </c>
      <c r="G107" s="110">
        <f t="shared" si="7"/>
        <v>0</v>
      </c>
      <c r="H107" s="108">
        <f t="shared" si="7"/>
        <v>0</v>
      </c>
      <c r="I107" s="109">
        <f t="shared" si="7"/>
        <v>0</v>
      </c>
      <c r="J107" s="110">
        <f t="shared" si="7"/>
        <v>0</v>
      </c>
      <c r="K107" s="108">
        <f t="shared" si="7"/>
        <v>0</v>
      </c>
      <c r="L107" s="109">
        <f t="shared" si="7"/>
        <v>0</v>
      </c>
      <c r="M107" s="110">
        <f t="shared" si="7"/>
        <v>0</v>
      </c>
      <c r="N107" s="108">
        <f t="shared" si="7"/>
        <v>0</v>
      </c>
      <c r="O107" s="109">
        <f t="shared" si="7"/>
        <v>0</v>
      </c>
      <c r="P107" s="110">
        <f t="shared" si="7"/>
        <v>0</v>
      </c>
      <c r="Q107" s="108">
        <f t="shared" si="7"/>
        <v>0</v>
      </c>
      <c r="R107" s="109">
        <f t="shared" si="7"/>
        <v>0</v>
      </c>
      <c r="S107" s="110">
        <f t="shared" si="7"/>
        <v>0</v>
      </c>
      <c r="T107" s="108">
        <f t="shared" si="7"/>
        <v>0</v>
      </c>
      <c r="U107" s="109">
        <f t="shared" si="7"/>
        <v>0</v>
      </c>
      <c r="V107" s="111">
        <f t="shared" si="7"/>
        <v>0</v>
      </c>
    </row>
    <row r="108" spans="1:22" s="86" customFormat="1" ht="12.75" customHeight="1" x14ac:dyDescent="0.2">
      <c r="A108" s="87"/>
      <c r="B108" s="112"/>
      <c r="C108" s="112"/>
      <c r="D108" s="112"/>
      <c r="E108" s="112"/>
      <c r="F108" s="112"/>
      <c r="G108" s="112"/>
      <c r="H108" s="112"/>
      <c r="I108" s="112"/>
      <c r="J108" s="112"/>
      <c r="K108" s="112"/>
      <c r="L108" s="112"/>
      <c r="M108" s="112"/>
      <c r="N108" s="112"/>
      <c r="O108" s="112"/>
      <c r="P108" s="112"/>
      <c r="Q108" s="112"/>
      <c r="R108" s="112"/>
      <c r="S108" s="112"/>
      <c r="T108" s="112"/>
      <c r="U108" s="112"/>
      <c r="V108" s="112"/>
    </row>
    <row r="109" spans="1:22" ht="12.75" customHeight="1" x14ac:dyDescent="0.2">
      <c r="A109" s="318" t="s">
        <v>85</v>
      </c>
      <c r="B109" s="318"/>
      <c r="C109" s="318"/>
      <c r="D109" s="318"/>
      <c r="E109" s="318"/>
      <c r="F109" s="318"/>
      <c r="G109" s="318"/>
      <c r="H109" s="318"/>
      <c r="I109" s="318"/>
      <c r="J109" s="318"/>
      <c r="K109" s="318"/>
      <c r="L109" s="318"/>
      <c r="M109" s="318"/>
      <c r="N109" s="318"/>
      <c r="O109" s="318"/>
      <c r="P109" s="318"/>
      <c r="Q109" s="318"/>
      <c r="R109" s="318"/>
      <c r="S109" s="318"/>
      <c r="T109" s="318"/>
      <c r="U109" s="318"/>
      <c r="V109" s="318"/>
    </row>
    <row r="110" spans="1:22" x14ac:dyDescent="0.2">
      <c r="A110" s="323"/>
      <c r="B110" s="324"/>
      <c r="C110" s="324"/>
      <c r="D110" s="324"/>
      <c r="E110" s="324"/>
      <c r="F110" s="324"/>
      <c r="G110" s="324"/>
      <c r="H110" s="324"/>
      <c r="I110" s="324"/>
      <c r="J110" s="324"/>
      <c r="K110" s="324"/>
      <c r="L110" s="324"/>
      <c r="M110" s="324"/>
      <c r="N110" s="324"/>
      <c r="O110" s="324"/>
      <c r="P110" s="324"/>
      <c r="Q110" s="324"/>
      <c r="R110" s="324"/>
      <c r="S110" s="324"/>
      <c r="T110" s="324"/>
      <c r="U110" s="324"/>
      <c r="V110" s="325"/>
    </row>
    <row r="111" spans="1:22" x14ac:dyDescent="0.2">
      <c r="A111" s="326"/>
      <c r="B111" s="327"/>
      <c r="C111" s="327"/>
      <c r="D111" s="327"/>
      <c r="E111" s="327"/>
      <c r="F111" s="327"/>
      <c r="G111" s="327"/>
      <c r="H111" s="327"/>
      <c r="I111" s="327"/>
      <c r="J111" s="327"/>
      <c r="K111" s="327"/>
      <c r="L111" s="327"/>
      <c r="M111" s="327"/>
      <c r="N111" s="327"/>
      <c r="O111" s="327"/>
      <c r="P111" s="327"/>
      <c r="Q111" s="327"/>
      <c r="R111" s="327"/>
      <c r="S111" s="327"/>
      <c r="T111" s="327"/>
      <c r="U111" s="327"/>
      <c r="V111" s="328"/>
    </row>
    <row r="112" spans="1:22" x14ac:dyDescent="0.2">
      <c r="A112" s="326"/>
      <c r="B112" s="327"/>
      <c r="C112" s="327"/>
      <c r="D112" s="327"/>
      <c r="E112" s="327"/>
      <c r="F112" s="327"/>
      <c r="G112" s="327"/>
      <c r="H112" s="327"/>
      <c r="I112" s="327"/>
      <c r="J112" s="327"/>
      <c r="K112" s="327"/>
      <c r="L112" s="327"/>
      <c r="M112" s="327"/>
      <c r="N112" s="327"/>
      <c r="O112" s="327"/>
      <c r="P112" s="327"/>
      <c r="Q112" s="327"/>
      <c r="R112" s="327"/>
      <c r="S112" s="327"/>
      <c r="T112" s="327"/>
      <c r="U112" s="327"/>
      <c r="V112" s="328"/>
    </row>
    <row r="113" spans="1:28" x14ac:dyDescent="0.2">
      <c r="A113" s="329"/>
      <c r="B113" s="330"/>
      <c r="C113" s="330"/>
      <c r="D113" s="330"/>
      <c r="E113" s="330"/>
      <c r="F113" s="330"/>
      <c r="G113" s="330"/>
      <c r="H113" s="330"/>
      <c r="I113" s="330"/>
      <c r="J113" s="330"/>
      <c r="K113" s="330"/>
      <c r="L113" s="330"/>
      <c r="M113" s="330"/>
      <c r="N113" s="330"/>
      <c r="O113" s="330"/>
      <c r="P113" s="330"/>
      <c r="Q113" s="330"/>
      <c r="R113" s="330"/>
      <c r="S113" s="330"/>
      <c r="T113" s="330"/>
      <c r="U113" s="330"/>
      <c r="V113" s="331"/>
    </row>
    <row r="114" spans="1:28" ht="13.5" thickBot="1" x14ac:dyDescent="0.25"/>
    <row r="115" spans="1:28" ht="13.5" customHeight="1" thickTop="1" x14ac:dyDescent="0.2">
      <c r="B115" s="311" t="s">
        <v>94</v>
      </c>
      <c r="C115" s="312"/>
      <c r="D115" s="332" t="s">
        <v>97</v>
      </c>
      <c r="E115" s="333"/>
      <c r="F115" s="334"/>
      <c r="G115" s="100"/>
      <c r="H115" s="380" t="s">
        <v>244</v>
      </c>
      <c r="I115" s="380"/>
      <c r="J115" s="380"/>
      <c r="K115" s="380"/>
      <c r="L115" s="380"/>
      <c r="M115" s="380"/>
      <c r="N115" s="380"/>
      <c r="O115" s="380"/>
      <c r="P115" s="380"/>
      <c r="Q115" s="380"/>
      <c r="R115" s="380"/>
      <c r="S115" s="380"/>
      <c r="T115" s="380"/>
      <c r="U115" s="380"/>
      <c r="V115" s="380"/>
      <c r="Z115" s="381" t="s">
        <v>93</v>
      </c>
      <c r="AA115" s="381"/>
      <c r="AB115" s="381"/>
    </row>
    <row r="116" spans="1:28" ht="13.5" thickBot="1" x14ac:dyDescent="0.25">
      <c r="B116" s="313"/>
      <c r="C116" s="314"/>
      <c r="D116" s="335"/>
      <c r="E116" s="336"/>
      <c r="F116" s="337"/>
      <c r="G116" s="100"/>
      <c r="H116" s="380"/>
      <c r="I116" s="380"/>
      <c r="J116" s="380"/>
      <c r="K116" s="380"/>
      <c r="L116" s="380"/>
      <c r="M116" s="380"/>
      <c r="N116" s="380"/>
      <c r="O116" s="380"/>
      <c r="P116" s="380"/>
      <c r="Q116" s="380"/>
      <c r="R116" s="380"/>
      <c r="S116" s="380"/>
      <c r="T116" s="380"/>
      <c r="U116" s="380"/>
      <c r="V116" s="380"/>
      <c r="Z116" s="381"/>
      <c r="AA116" s="381"/>
      <c r="AB116" s="381"/>
    </row>
    <row r="117" spans="1:28" x14ac:dyDescent="0.2">
      <c r="A117" s="115" t="s">
        <v>74</v>
      </c>
      <c r="B117" s="321">
        <f>SUM(L32)</f>
        <v>0</v>
      </c>
      <c r="C117" s="322"/>
      <c r="D117" s="315">
        <f>SUM(L32)</f>
        <v>0</v>
      </c>
      <c r="E117" s="316"/>
      <c r="F117" s="317"/>
      <c r="G117" s="101"/>
      <c r="H117" s="380"/>
      <c r="I117" s="380"/>
      <c r="J117" s="380"/>
      <c r="K117" s="380"/>
      <c r="L117" s="380"/>
      <c r="M117" s="380"/>
      <c r="N117" s="380"/>
      <c r="O117" s="380"/>
      <c r="P117" s="380"/>
      <c r="Q117" s="380"/>
      <c r="R117" s="380"/>
      <c r="S117" s="380"/>
      <c r="T117" s="380"/>
      <c r="U117" s="380"/>
      <c r="V117" s="380"/>
      <c r="Z117" s="376">
        <f>SUM(B117)</f>
        <v>0</v>
      </c>
      <c r="AA117" s="376"/>
      <c r="AB117" s="376"/>
    </row>
    <row r="118" spans="1:28" x14ac:dyDescent="0.2">
      <c r="A118" s="116" t="s">
        <v>83</v>
      </c>
      <c r="B118" s="321">
        <f>SUM(D52,G52,J52,M52,P52,S52,V52,D70,G70,J70,M70,P70,S70,V70,D88,G88,J88,M88,P88,S88,V88,D106,G106,J106,M106,P106,S106,V106)</f>
        <v>0</v>
      </c>
      <c r="C118" s="322"/>
      <c r="D118" s="315">
        <f>MIN(B118,Z118)</f>
        <v>0</v>
      </c>
      <c r="E118" s="316"/>
      <c r="F118" s="317"/>
      <c r="G118" s="101"/>
      <c r="H118" s="380"/>
      <c r="I118" s="380"/>
      <c r="J118" s="380"/>
      <c r="K118" s="380"/>
      <c r="L118" s="380"/>
      <c r="M118" s="380"/>
      <c r="N118" s="380"/>
      <c r="O118" s="380"/>
      <c r="P118" s="380"/>
      <c r="Q118" s="380"/>
      <c r="R118" s="380"/>
      <c r="S118" s="380"/>
      <c r="T118" s="380"/>
      <c r="U118" s="380"/>
      <c r="V118" s="380"/>
      <c r="Z118" s="376">
        <f>SUM(D53,G53,J53,M53,P53,S53,V53,D71,G71,J71,M71,P71,S71,V71,D89,G89,J89,M89,P89,S89,V89,D107,G107,J107,M107,P107,S107,V107)*65.8</f>
        <v>0</v>
      </c>
      <c r="AA118" s="376"/>
      <c r="AB118" s="376"/>
    </row>
    <row r="119" spans="1:28" ht="13.5" thickBot="1" x14ac:dyDescent="0.25">
      <c r="A119" s="117" t="s">
        <v>84</v>
      </c>
      <c r="B119" s="321">
        <f>SUM(B52:C52,E52:F52,H52:I52,K52:L52,N52:O52,Q52:R52,T52:U52,B70:C70,E70:F70,H70:I70,K70:L70,N70:O70,Q70:R70,T70:U70,B88:C88,E88:F88,H88:I88,K88:L88,N88:O88,Q88:R88,T88:U88,B106:C106,E106:F106,H106:I106,K106:L106,N106:O106,Q106:R106,T106:U106)</f>
        <v>0</v>
      </c>
      <c r="C119" s="322"/>
      <c r="D119" s="308">
        <f>MIN(B119,Z119)</f>
        <v>0</v>
      </c>
      <c r="E119" s="309"/>
      <c r="F119" s="310"/>
      <c r="G119" s="101"/>
      <c r="H119" s="102"/>
      <c r="I119" s="102"/>
      <c r="Z119" s="376">
        <f>SUM(B53:C53,E53:F53,H53:I53,K53:L53,N53:O53,Q53:R53,T53:U53,B71:C71,E71:F71,H71:I71,K71:L71,N71:O71,Q71:R71,T71:U71,B89:C89,E89:F89,H89:I89,K89:L89,N89:O89,Q89:R89,T89:U89,B107:C107,E107:F107,H107:I107,K107:L107,N107:O107,Q107:R107,T107:U107)*18.4</f>
        <v>0</v>
      </c>
      <c r="AA119" s="376"/>
      <c r="AB119" s="376"/>
    </row>
    <row r="120" spans="1:28" ht="15.75" thickBot="1" x14ac:dyDescent="0.25">
      <c r="A120" s="118" t="s">
        <v>45</v>
      </c>
      <c r="B120" s="291">
        <f>SUM(B117:C119)</f>
        <v>0</v>
      </c>
      <c r="C120" s="292"/>
      <c r="D120" s="305">
        <f>SUM(D117:F119)</f>
        <v>0</v>
      </c>
      <c r="E120" s="306"/>
      <c r="F120" s="307"/>
      <c r="G120" s="113"/>
      <c r="H120" s="114"/>
      <c r="I120" s="114"/>
      <c r="Z120" s="376">
        <f>SUM(Z117:AA119)</f>
        <v>0</v>
      </c>
      <c r="AA120" s="376"/>
      <c r="AB120" s="376"/>
    </row>
  </sheetData>
  <sheetProtection formatCells="0" insertRows="0"/>
  <mergeCells count="238">
    <mergeCell ref="N37:P37"/>
    <mergeCell ref="Q37:S37"/>
    <mergeCell ref="B39:D39"/>
    <mergeCell ref="E39:G39"/>
    <mergeCell ref="H39:J39"/>
    <mergeCell ref="B5:F5"/>
    <mergeCell ref="B6:F6"/>
    <mergeCell ref="B7:F7"/>
    <mergeCell ref="C8:E8"/>
    <mergeCell ref="H5:V8"/>
    <mergeCell ref="L22:M22"/>
    <mergeCell ref="E19:F19"/>
    <mergeCell ref="E18:F18"/>
    <mergeCell ref="E17:F17"/>
    <mergeCell ref="E16:F16"/>
    <mergeCell ref="E14:F15"/>
    <mergeCell ref="G18:I18"/>
    <mergeCell ref="O14:V14"/>
    <mergeCell ref="B19:D19"/>
    <mergeCell ref="B18:D18"/>
    <mergeCell ref="B17:D17"/>
    <mergeCell ref="B16:D16"/>
    <mergeCell ref="O15:V31"/>
    <mergeCell ref="B22:D22"/>
    <mergeCell ref="E22:F22"/>
    <mergeCell ref="E24:F24"/>
    <mergeCell ref="G24:I24"/>
    <mergeCell ref="G22:I22"/>
    <mergeCell ref="Z119:AB119"/>
    <mergeCell ref="Z120:AB120"/>
    <mergeCell ref="B23:D23"/>
    <mergeCell ref="E23:F23"/>
    <mergeCell ref="G23:I23"/>
    <mergeCell ref="L23:M23"/>
    <mergeCell ref="T37:V37"/>
    <mergeCell ref="L31:M31"/>
    <mergeCell ref="G31:I31"/>
    <mergeCell ref="G30:I30"/>
    <mergeCell ref="L24:M24"/>
    <mergeCell ref="H115:V118"/>
    <mergeCell ref="Z115:AB116"/>
    <mergeCell ref="Z117:AB117"/>
    <mergeCell ref="Z118:AB118"/>
    <mergeCell ref="K38:M38"/>
    <mergeCell ref="N38:P38"/>
    <mergeCell ref="Q38:S38"/>
    <mergeCell ref="E21:F21"/>
    <mergeCell ref="E20:F20"/>
    <mergeCell ref="B37:D37"/>
    <mergeCell ref="E37:G37"/>
    <mergeCell ref="H37:J37"/>
    <mergeCell ref="K37:M37"/>
    <mergeCell ref="B31:D31"/>
    <mergeCell ref="B30:D30"/>
    <mergeCell ref="B29:D29"/>
    <mergeCell ref="B21:D21"/>
    <mergeCell ref="E31:F31"/>
    <mergeCell ref="L30:M30"/>
    <mergeCell ref="L29:M29"/>
    <mergeCell ref="L21:M21"/>
    <mergeCell ref="L20:M20"/>
    <mergeCell ref="T39:V39"/>
    <mergeCell ref="B38:D38"/>
    <mergeCell ref="E38:G38"/>
    <mergeCell ref="Q40:R40"/>
    <mergeCell ref="S40:S41"/>
    <mergeCell ref="B40:C40"/>
    <mergeCell ref="E40:F40"/>
    <mergeCell ref="G40:G41"/>
    <mergeCell ref="H40:I40"/>
    <mergeCell ref="K39:M39"/>
    <mergeCell ref="N39:P39"/>
    <mergeCell ref="Q39:S39"/>
    <mergeCell ref="T38:V38"/>
    <mergeCell ref="Q55:S55"/>
    <mergeCell ref="K56:M56"/>
    <mergeCell ref="N56:P56"/>
    <mergeCell ref="Q56:S56"/>
    <mergeCell ref="T40:U40"/>
    <mergeCell ref="V40:V41"/>
    <mergeCell ref="T55:V55"/>
    <mergeCell ref="K40:L40"/>
    <mergeCell ref="M40:M41"/>
    <mergeCell ref="N40:O40"/>
    <mergeCell ref="K55:M55"/>
    <mergeCell ref="N55:P55"/>
    <mergeCell ref="P40:P41"/>
    <mergeCell ref="T56:V56"/>
    <mergeCell ref="B57:D57"/>
    <mergeCell ref="E57:G57"/>
    <mergeCell ref="H57:J57"/>
    <mergeCell ref="K57:M57"/>
    <mergeCell ref="N57:P57"/>
    <mergeCell ref="Q57:S57"/>
    <mergeCell ref="T57:V57"/>
    <mergeCell ref="B56:D56"/>
    <mergeCell ref="E56:G56"/>
    <mergeCell ref="K58:L58"/>
    <mergeCell ref="M58:M59"/>
    <mergeCell ref="V94:V95"/>
    <mergeCell ref="T76:U76"/>
    <mergeCell ref="V76:V77"/>
    <mergeCell ref="K76:L76"/>
    <mergeCell ref="M76:M77"/>
    <mergeCell ref="N76:O76"/>
    <mergeCell ref="P76:P77"/>
    <mergeCell ref="Q76:R76"/>
    <mergeCell ref="S76:S77"/>
    <mergeCell ref="M94:M95"/>
    <mergeCell ref="N94:O94"/>
    <mergeCell ref="P94:P95"/>
    <mergeCell ref="Q94:R94"/>
    <mergeCell ref="S94:S95"/>
    <mergeCell ref="T94:U94"/>
    <mergeCell ref="N93:P93"/>
    <mergeCell ref="Q93:S93"/>
    <mergeCell ref="T93:V93"/>
    <mergeCell ref="K93:M93"/>
    <mergeCell ref="L19:M19"/>
    <mergeCell ref="G20:I20"/>
    <mergeCell ref="G19:I19"/>
    <mergeCell ref="T74:V74"/>
    <mergeCell ref="T75:V75"/>
    <mergeCell ref="V58:V59"/>
    <mergeCell ref="P58:P59"/>
    <mergeCell ref="N75:P75"/>
    <mergeCell ref="Q75:S75"/>
    <mergeCell ref="N74:P74"/>
    <mergeCell ref="Q74:S74"/>
    <mergeCell ref="T58:U58"/>
    <mergeCell ref="T73:V73"/>
    <mergeCell ref="N58:O58"/>
    <mergeCell ref="N73:P73"/>
    <mergeCell ref="Q73:S73"/>
    <mergeCell ref="E74:G74"/>
    <mergeCell ref="G21:I21"/>
    <mergeCell ref="G29:I29"/>
    <mergeCell ref="E30:F30"/>
    <mergeCell ref="E29:F29"/>
    <mergeCell ref="H56:J56"/>
    <mergeCell ref="H38:J38"/>
    <mergeCell ref="J40:J41"/>
    <mergeCell ref="E26:F26"/>
    <mergeCell ref="E25:F25"/>
    <mergeCell ref="H92:J92"/>
    <mergeCell ref="K92:M92"/>
    <mergeCell ref="H58:I58"/>
    <mergeCell ref="J58:J59"/>
    <mergeCell ref="H55:J55"/>
    <mergeCell ref="L25:M25"/>
    <mergeCell ref="G28:I28"/>
    <mergeCell ref="G27:I27"/>
    <mergeCell ref="G26:I26"/>
    <mergeCell ref="G25:I25"/>
    <mergeCell ref="E73:G73"/>
    <mergeCell ref="H73:J73"/>
    <mergeCell ref="K73:M73"/>
    <mergeCell ref="E58:F58"/>
    <mergeCell ref="G58:G59"/>
    <mergeCell ref="H76:I76"/>
    <mergeCell ref="J76:J77"/>
    <mergeCell ref="E75:G75"/>
    <mergeCell ref="H75:J75"/>
    <mergeCell ref="K75:M75"/>
    <mergeCell ref="H74:J74"/>
    <mergeCell ref="K74:M74"/>
    <mergeCell ref="A1:V1"/>
    <mergeCell ref="H91:J91"/>
    <mergeCell ref="K91:M91"/>
    <mergeCell ref="N91:P91"/>
    <mergeCell ref="Q91:S91"/>
    <mergeCell ref="J14:K14"/>
    <mergeCell ref="L32:M32"/>
    <mergeCell ref="A14:A15"/>
    <mergeCell ref="B14:D15"/>
    <mergeCell ref="G14:I15"/>
    <mergeCell ref="L14:M15"/>
    <mergeCell ref="L17:M17"/>
    <mergeCell ref="G16:I16"/>
    <mergeCell ref="L16:M16"/>
    <mergeCell ref="G17:I17"/>
    <mergeCell ref="L18:M18"/>
    <mergeCell ref="A2:V2"/>
    <mergeCell ref="T91:V91"/>
    <mergeCell ref="B75:D75"/>
    <mergeCell ref="B74:D74"/>
    <mergeCell ref="B73:D73"/>
    <mergeCell ref="Q58:R58"/>
    <mergeCell ref="S58:S59"/>
    <mergeCell ref="B20:D20"/>
    <mergeCell ref="B119:C119"/>
    <mergeCell ref="B118:C118"/>
    <mergeCell ref="B117:C117"/>
    <mergeCell ref="B91:D91"/>
    <mergeCell ref="B92:D92"/>
    <mergeCell ref="B76:C76"/>
    <mergeCell ref="D76:D77"/>
    <mergeCell ref="B55:D55"/>
    <mergeCell ref="B58:C58"/>
    <mergeCell ref="D58:D59"/>
    <mergeCell ref="A110:V113"/>
    <mergeCell ref="D115:F116"/>
    <mergeCell ref="E91:G91"/>
    <mergeCell ref="E92:G92"/>
    <mergeCell ref="N92:P92"/>
    <mergeCell ref="Q92:S92"/>
    <mergeCell ref="T92:V92"/>
    <mergeCell ref="D94:D95"/>
    <mergeCell ref="E94:F94"/>
    <mergeCell ref="G94:G95"/>
    <mergeCell ref="H94:I94"/>
    <mergeCell ref="J94:J95"/>
    <mergeCell ref="K94:L94"/>
    <mergeCell ref="H93:J93"/>
    <mergeCell ref="B120:C120"/>
    <mergeCell ref="B24:D24"/>
    <mergeCell ref="B25:D25"/>
    <mergeCell ref="B26:D26"/>
    <mergeCell ref="B27:D27"/>
    <mergeCell ref="B28:D28"/>
    <mergeCell ref="E28:F28"/>
    <mergeCell ref="E27:F27"/>
    <mergeCell ref="B93:D93"/>
    <mergeCell ref="E93:G93"/>
    <mergeCell ref="B94:C94"/>
    <mergeCell ref="E76:F76"/>
    <mergeCell ref="G76:G77"/>
    <mergeCell ref="E55:G55"/>
    <mergeCell ref="D40:D41"/>
    <mergeCell ref="D120:F120"/>
    <mergeCell ref="D119:F119"/>
    <mergeCell ref="B115:C116"/>
    <mergeCell ref="D118:F118"/>
    <mergeCell ref="D117:F117"/>
    <mergeCell ref="A109:V109"/>
    <mergeCell ref="L28:M28"/>
    <mergeCell ref="L27:M27"/>
    <mergeCell ref="L26:M26"/>
  </mergeCells>
  <conditionalFormatting sqref="D118">
    <cfRule type="cellIs" dxfId="1" priority="7" stopIfTrue="1" operator="greaterThan">
      <formula>$B$118</formula>
    </cfRule>
  </conditionalFormatting>
  <conditionalFormatting sqref="D118:F118">
    <cfRule type="cellIs" dxfId="0" priority="4" stopIfTrue="1" operator="greaterThan">
      <formula>$B$118</formula>
    </cfRule>
  </conditionalFormatting>
  <printOptions horizontalCentered="1"/>
  <pageMargins left="0.70866141732283472" right="0.70866141732283472" top="0.74803149606299213" bottom="0.74803149606299213" header="0.31496062992125984" footer="0.31496062992125984"/>
  <pageSetup paperSize="9" scale="61" fitToHeight="0" orientation="landscape" r:id="rId1"/>
  <headerFooter>
    <oddFooter>&amp;C&amp;P</oddFooter>
  </headerFooter>
  <rowBreaks count="1" manualBreakCount="1">
    <brk id="54"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view="pageBreakPreview" zoomScaleNormal="150" zoomScaleSheetLayoutView="100" workbookViewId="0">
      <selection activeCell="C13" sqref="C13"/>
    </sheetView>
  </sheetViews>
  <sheetFormatPr baseColWidth="10" defaultRowHeight="12.75" x14ac:dyDescent="0.2"/>
  <cols>
    <col min="1" max="1" width="16.85546875" style="19" bestFit="1" customWidth="1"/>
    <col min="2" max="2" width="48" style="19" customWidth="1"/>
    <col min="3" max="3" width="13.28515625" style="71" customWidth="1"/>
    <col min="4" max="4" width="13.5703125" style="19" customWidth="1"/>
    <col min="5" max="16384" width="11.42578125" style="19"/>
  </cols>
  <sheetData>
    <row r="1" spans="1:4" ht="15.75" customHeight="1" x14ac:dyDescent="0.2">
      <c r="A1" s="393" t="s">
        <v>105</v>
      </c>
      <c r="B1" s="140" t="s">
        <v>121</v>
      </c>
      <c r="C1" s="397">
        <f>'RECAP CHARGES '!$B$5</f>
        <v>0</v>
      </c>
      <c r="D1" s="398"/>
    </row>
    <row r="2" spans="1:4" ht="15.75" customHeight="1" x14ac:dyDescent="0.2">
      <c r="A2" s="393"/>
      <c r="B2" s="140" t="s">
        <v>122</v>
      </c>
      <c r="C2" s="397">
        <f>'RECAP CHARGES '!$B$6</f>
        <v>0</v>
      </c>
      <c r="D2" s="398"/>
    </row>
    <row r="3" spans="1:4" ht="15.75" customHeight="1" x14ac:dyDescent="0.2">
      <c r="A3" s="393"/>
      <c r="B3" s="140" t="s">
        <v>102</v>
      </c>
      <c r="C3" s="397">
        <f>'RECAP CHARGES '!$B$7</f>
        <v>0</v>
      </c>
      <c r="D3" s="398"/>
    </row>
    <row r="4" spans="1:4" ht="15.75" customHeight="1" x14ac:dyDescent="0.2">
      <c r="A4" s="393"/>
      <c r="B4" s="140" t="s">
        <v>103</v>
      </c>
      <c r="C4" s="397">
        <f>'RECAP CHARGES '!$B$8</f>
        <v>0</v>
      </c>
      <c r="D4" s="398"/>
    </row>
    <row r="5" spans="1:4" x14ac:dyDescent="0.2">
      <c r="A5" s="393"/>
      <c r="B5" s="141" t="s">
        <v>104</v>
      </c>
      <c r="C5" s="399">
        <f>'RECAP CHARGES '!$F$8</f>
        <v>0</v>
      </c>
      <c r="D5" s="400"/>
    </row>
    <row r="6" spans="1:4" x14ac:dyDescent="0.2">
      <c r="A6" s="122"/>
      <c r="B6" s="124"/>
      <c r="C6" s="125"/>
      <c r="D6" s="123"/>
    </row>
    <row r="7" spans="1:4" x14ac:dyDescent="0.2">
      <c r="A7" s="122"/>
      <c r="B7" s="126"/>
      <c r="C7" s="123"/>
      <c r="D7" s="123"/>
    </row>
    <row r="8" spans="1:4" x14ac:dyDescent="0.2">
      <c r="A8" s="122"/>
      <c r="B8" s="126"/>
      <c r="C8" s="123"/>
      <c r="D8" s="123"/>
    </row>
    <row r="9" spans="1:4" x14ac:dyDescent="0.2">
      <c r="A9" s="48"/>
      <c r="B9" s="48"/>
      <c r="C9" s="49"/>
    </row>
    <row r="10" spans="1:4" ht="39" customHeight="1" x14ac:dyDescent="0.2">
      <c r="A10" s="401" t="s">
        <v>1</v>
      </c>
      <c r="B10" s="402"/>
      <c r="C10" s="403"/>
      <c r="D10" s="50"/>
    </row>
    <row r="11" spans="1:4" ht="24.95" customHeight="1" x14ac:dyDescent="0.2">
      <c r="A11" s="407" t="s">
        <v>6</v>
      </c>
      <c r="B11" s="83" t="s">
        <v>123</v>
      </c>
      <c r="C11" s="119">
        <f>'RECAP CHARGES '!$B$117</f>
        <v>0</v>
      </c>
      <c r="D11" s="394" t="s">
        <v>87</v>
      </c>
    </row>
    <row r="12" spans="1:4" ht="24.95" customHeight="1" x14ac:dyDescent="0.2">
      <c r="A12" s="408"/>
      <c r="B12" s="84" t="s">
        <v>77</v>
      </c>
      <c r="C12" s="120">
        <f>'RECAP CHARGES '!$B$118</f>
        <v>0</v>
      </c>
      <c r="D12" s="395"/>
    </row>
    <row r="13" spans="1:4" ht="24.95" customHeight="1" x14ac:dyDescent="0.2">
      <c r="A13" s="408"/>
      <c r="B13" s="84" t="s">
        <v>78</v>
      </c>
      <c r="C13" s="120">
        <f>'RECAP CHARGES '!$B$119</f>
        <v>0</v>
      </c>
      <c r="D13" s="395"/>
    </row>
    <row r="14" spans="1:4" s="52" customFormat="1" ht="24.95" customHeight="1" x14ac:dyDescent="0.2">
      <c r="A14" s="408"/>
      <c r="B14" s="51" t="s">
        <v>88</v>
      </c>
      <c r="C14" s="72">
        <f>SUM(C11:C13)</f>
        <v>0</v>
      </c>
      <c r="D14" s="396"/>
    </row>
    <row r="15" spans="1:4" s="52" customFormat="1" ht="23.1" customHeight="1" x14ac:dyDescent="0.2">
      <c r="A15" s="408"/>
      <c r="B15" s="53" t="s">
        <v>29</v>
      </c>
      <c r="C15" s="54"/>
    </row>
    <row r="16" spans="1:4" ht="16.5" customHeight="1" x14ac:dyDescent="0.2">
      <c r="A16" s="408"/>
      <c r="B16" s="55" t="s">
        <v>4</v>
      </c>
      <c r="C16" s="56"/>
    </row>
    <row r="17" spans="1:4" ht="15" customHeight="1" x14ac:dyDescent="0.2">
      <c r="A17" s="408"/>
      <c r="B17" s="57" t="s">
        <v>11</v>
      </c>
      <c r="C17" s="58"/>
    </row>
    <row r="18" spans="1:4" ht="15" customHeight="1" x14ac:dyDescent="0.2">
      <c r="A18" s="408"/>
      <c r="B18" s="57" t="s">
        <v>5</v>
      </c>
      <c r="C18" s="58"/>
    </row>
    <row r="19" spans="1:4" ht="15" customHeight="1" x14ac:dyDescent="0.2">
      <c r="A19" s="408"/>
      <c r="B19" s="59" t="s">
        <v>10</v>
      </c>
      <c r="C19" s="58"/>
    </row>
    <row r="20" spans="1:4" s="52" customFormat="1" ht="23.1" customHeight="1" x14ac:dyDescent="0.2">
      <c r="A20" s="408"/>
      <c r="B20" s="60" t="s">
        <v>30</v>
      </c>
      <c r="C20" s="72">
        <f>SUM(C16:C19)</f>
        <v>0</v>
      </c>
    </row>
    <row r="21" spans="1:4" s="52" customFormat="1" ht="23.1" customHeight="1" thickBot="1" x14ac:dyDescent="0.25">
      <c r="A21" s="409"/>
      <c r="B21" s="79" t="s">
        <v>12</v>
      </c>
      <c r="C21" s="80">
        <f>SUM(C14,C15,C20)</f>
        <v>0</v>
      </c>
    </row>
    <row r="22" spans="1:4" ht="15" customHeight="1" thickTop="1" x14ac:dyDescent="0.2">
      <c r="A22" s="404" t="s">
        <v>7</v>
      </c>
      <c r="B22" s="61" t="s">
        <v>2</v>
      </c>
      <c r="C22" s="75">
        <f>SUM(C23:C24)</f>
        <v>0</v>
      </c>
    </row>
    <row r="23" spans="1:4" ht="24" x14ac:dyDescent="0.2">
      <c r="A23" s="404"/>
      <c r="B23" s="135" t="s">
        <v>124</v>
      </c>
      <c r="C23" s="77"/>
    </row>
    <row r="24" spans="1:4" ht="15" customHeight="1" x14ac:dyDescent="0.2">
      <c r="A24" s="404"/>
      <c r="B24" s="62" t="s">
        <v>89</v>
      </c>
      <c r="C24" s="78"/>
    </row>
    <row r="25" spans="1:4" ht="15" customHeight="1" x14ac:dyDescent="0.2">
      <c r="A25" s="405"/>
      <c r="B25" s="142" t="s">
        <v>8</v>
      </c>
      <c r="C25" s="143"/>
      <c r="D25" s="50"/>
    </row>
    <row r="26" spans="1:4" ht="26.25" customHeight="1" x14ac:dyDescent="0.2">
      <c r="A26" s="405"/>
      <c r="B26" s="63" t="s">
        <v>14</v>
      </c>
      <c r="C26" s="76">
        <f>SUM(C27:C29)</f>
        <v>0</v>
      </c>
      <c r="D26" s="50"/>
    </row>
    <row r="27" spans="1:4" x14ac:dyDescent="0.2">
      <c r="A27" s="405"/>
      <c r="B27" s="64" t="s">
        <v>107</v>
      </c>
      <c r="C27" s="77"/>
    </row>
    <row r="28" spans="1:4" ht="15" customHeight="1" x14ac:dyDescent="0.2">
      <c r="A28" s="405"/>
      <c r="B28" s="64" t="s">
        <v>27</v>
      </c>
      <c r="C28" s="77"/>
    </row>
    <row r="29" spans="1:4" ht="15" customHeight="1" x14ac:dyDescent="0.2">
      <c r="A29" s="405"/>
      <c r="B29" s="65" t="s">
        <v>28</v>
      </c>
      <c r="C29" s="78"/>
    </row>
    <row r="30" spans="1:4" ht="15" customHeight="1" x14ac:dyDescent="0.2">
      <c r="A30" s="405"/>
      <c r="B30" s="66" t="s">
        <v>9</v>
      </c>
      <c r="C30" s="67"/>
    </row>
    <row r="31" spans="1:4" ht="15" customHeight="1" x14ac:dyDescent="0.2">
      <c r="A31" s="405"/>
      <c r="B31" s="66" t="s">
        <v>3</v>
      </c>
      <c r="C31" s="67"/>
    </row>
    <row r="32" spans="1:4" s="52" customFormat="1" ht="23.1" customHeight="1" x14ac:dyDescent="0.2">
      <c r="A32" s="406"/>
      <c r="B32" s="81" t="s">
        <v>13</v>
      </c>
      <c r="C32" s="82">
        <f>SUM(C22,C25,C26,C30,C31)</f>
        <v>0</v>
      </c>
    </row>
    <row r="33" spans="1:4" x14ac:dyDescent="0.2">
      <c r="B33" s="68"/>
      <c r="C33" s="69"/>
    </row>
    <row r="35" spans="1:4" x14ac:dyDescent="0.2">
      <c r="A35" s="391" t="s">
        <v>99</v>
      </c>
      <c r="B35" s="392"/>
      <c r="C35" s="70"/>
    </row>
    <row r="40" spans="1:4" ht="13.5" thickBot="1" x14ac:dyDescent="0.25">
      <c r="A40" s="88"/>
      <c r="B40" s="88"/>
      <c r="C40" s="89"/>
    </row>
    <row r="41" spans="1:4" ht="13.5" thickTop="1" x14ac:dyDescent="0.2">
      <c r="A41" s="410" t="s">
        <v>98</v>
      </c>
      <c r="B41" s="411"/>
      <c r="C41" s="93">
        <f>SUM('RECAP CHARGES '!D120:F120)</f>
        <v>0</v>
      </c>
    </row>
    <row r="42" spans="1:4" ht="13.5" thickBot="1" x14ac:dyDescent="0.25">
      <c r="A42" s="412" t="s">
        <v>90</v>
      </c>
      <c r="B42" s="413"/>
      <c r="C42" s="90">
        <f>SUM(C24)</f>
        <v>0</v>
      </c>
    </row>
    <row r="43" spans="1:4" ht="13.5" thickBot="1" x14ac:dyDescent="0.25">
      <c r="A43" s="414" t="s">
        <v>92</v>
      </c>
      <c r="B43" s="415"/>
      <c r="C43" s="91">
        <f>C41-C42</f>
        <v>0</v>
      </c>
    </row>
    <row r="44" spans="1:4" ht="13.5" thickBot="1" x14ac:dyDescent="0.25">
      <c r="A44" s="388" t="s">
        <v>91</v>
      </c>
      <c r="B44" s="389"/>
      <c r="C44" s="73">
        <f>C43/2</f>
        <v>0</v>
      </c>
    </row>
    <row r="45" spans="1:4" ht="13.5" thickTop="1" x14ac:dyDescent="0.2"/>
    <row r="46" spans="1:4" ht="12.75" customHeight="1" x14ac:dyDescent="0.2">
      <c r="A46" s="390" t="s">
        <v>125</v>
      </c>
      <c r="B46" s="390"/>
      <c r="C46" s="390"/>
      <c r="D46" s="74"/>
    </row>
    <row r="47" spans="1:4" x14ac:dyDescent="0.2">
      <c r="A47" s="390"/>
      <c r="B47" s="390"/>
      <c r="C47" s="390"/>
    </row>
    <row r="48" spans="1:4" x14ac:dyDescent="0.2">
      <c r="A48" s="390"/>
      <c r="B48" s="390"/>
      <c r="C48" s="390"/>
    </row>
    <row r="49" spans="1:3" x14ac:dyDescent="0.2">
      <c r="A49" s="390"/>
      <c r="B49" s="390"/>
      <c r="C49" s="390"/>
    </row>
    <row r="50" spans="1:3" x14ac:dyDescent="0.2">
      <c r="A50" s="390"/>
      <c r="B50" s="390"/>
      <c r="C50" s="390"/>
    </row>
  </sheetData>
  <sheetProtection formatCells="0" insertRows="0"/>
  <mergeCells count="16">
    <mergeCell ref="A44:B44"/>
    <mergeCell ref="A46:C50"/>
    <mergeCell ref="A35:B35"/>
    <mergeCell ref="A1:A5"/>
    <mergeCell ref="D11:D14"/>
    <mergeCell ref="C1:D1"/>
    <mergeCell ref="C5:D5"/>
    <mergeCell ref="C4:D4"/>
    <mergeCell ref="C3:D3"/>
    <mergeCell ref="C2:D2"/>
    <mergeCell ref="A10:C10"/>
    <mergeCell ref="A22:A32"/>
    <mergeCell ref="A11:A21"/>
    <mergeCell ref="A41:B41"/>
    <mergeCell ref="A42:B42"/>
    <mergeCell ref="A43:B43"/>
  </mergeCells>
  <phoneticPr fontId="0" type="noConversion"/>
  <printOptions horizontalCentered="1"/>
  <pageMargins left="0.78740157480314965" right="0.78740157480314965" top="0.98425196850393704" bottom="0.98425196850393704" header="0.51181102362204722" footer="0.51181102362204722"/>
  <pageSetup paperSize="9" scale="87" orientation="portrait" horizontalDpi="144" verticalDpi="144" r:id="rId1"/>
  <headerFooter alignWithMargins="0">
    <oddFooter>&amp;C&amp;P</oddFooter>
  </headerFooter>
  <ignoredErrors>
    <ignoredError sqref="C20 C22 C2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selection activeCell="A106" sqref="A106"/>
    </sheetView>
  </sheetViews>
  <sheetFormatPr baseColWidth="10" defaultRowHeight="12.75" x14ac:dyDescent="0.2"/>
  <cols>
    <col min="1" max="1" width="29.5703125" customWidth="1"/>
    <col min="2" max="2" width="15.28515625" customWidth="1"/>
    <col min="3" max="3" width="18.140625" customWidth="1"/>
    <col min="4" max="4" width="36.7109375" customWidth="1"/>
    <col min="5" max="7" width="22.42578125" customWidth="1"/>
    <col min="8" max="11" width="15.28515625" customWidth="1"/>
  </cols>
  <sheetData>
    <row r="1" spans="1:11" ht="15.75" x14ac:dyDescent="0.25">
      <c r="A1" s="136" t="s">
        <v>237</v>
      </c>
    </row>
    <row r="3" spans="1:11" ht="18" x14ac:dyDescent="0.25">
      <c r="A3" s="416" t="s">
        <v>223</v>
      </c>
      <c r="B3" s="416"/>
      <c r="C3" s="416"/>
      <c r="D3" s="417"/>
      <c r="E3" s="417"/>
      <c r="F3" s="417"/>
      <c r="G3" s="417"/>
      <c r="H3" s="417"/>
      <c r="I3" s="417"/>
      <c r="J3" s="184"/>
      <c r="K3" s="184"/>
    </row>
    <row r="4" spans="1:11" ht="18" x14ac:dyDescent="0.2">
      <c r="A4" s="416" t="s">
        <v>101</v>
      </c>
      <c r="B4" s="416"/>
      <c r="C4" s="416"/>
      <c r="D4" s="418"/>
      <c r="E4" s="418"/>
      <c r="F4" s="418"/>
      <c r="G4" s="418"/>
      <c r="H4" s="418"/>
      <c r="I4" s="418"/>
      <c r="J4" s="184"/>
      <c r="K4" s="184"/>
    </row>
    <row r="5" spans="1:11" ht="18" x14ac:dyDescent="0.25">
      <c r="A5" s="416" t="s">
        <v>108</v>
      </c>
      <c r="B5" s="416"/>
      <c r="C5" s="416"/>
      <c r="D5" s="211" t="s">
        <v>224</v>
      </c>
      <c r="E5" s="185"/>
      <c r="F5" s="185"/>
      <c r="G5" s="185"/>
      <c r="H5" s="185"/>
      <c r="I5" s="186"/>
      <c r="J5" s="184"/>
      <c r="K5" s="184"/>
    </row>
    <row r="6" spans="1:11" ht="15" x14ac:dyDescent="0.2">
      <c r="A6" s="419" t="s">
        <v>109</v>
      </c>
      <c r="B6" s="419"/>
      <c r="C6" s="419"/>
      <c r="D6" s="419"/>
      <c r="E6" s="419"/>
      <c r="F6" s="187"/>
      <c r="G6" s="188"/>
      <c r="H6" s="188"/>
      <c r="I6" s="184"/>
      <c r="J6" s="184"/>
      <c r="K6" s="184"/>
    </row>
    <row r="7" spans="1:11" ht="15" x14ac:dyDescent="0.25">
      <c r="A7" s="420" t="s">
        <v>110</v>
      </c>
      <c r="B7" s="421" t="s">
        <v>225</v>
      </c>
      <c r="C7" s="421"/>
      <c r="D7" s="421"/>
      <c r="E7" s="421"/>
      <c r="F7" s="190"/>
      <c r="G7" s="191"/>
      <c r="H7" s="190"/>
      <c r="I7" s="184"/>
      <c r="J7" s="184"/>
      <c r="K7" s="184"/>
    </row>
    <row r="8" spans="1:11" ht="15" x14ac:dyDescent="0.25">
      <c r="A8" s="420"/>
      <c r="B8" s="189" t="s">
        <v>220</v>
      </c>
      <c r="C8" s="189" t="s">
        <v>111</v>
      </c>
      <c r="D8" s="189" t="s">
        <v>226</v>
      </c>
      <c r="E8" s="189" t="s">
        <v>45</v>
      </c>
      <c r="F8" s="190"/>
      <c r="G8" s="190"/>
      <c r="H8" s="184"/>
      <c r="I8" s="184"/>
      <c r="J8" s="184"/>
      <c r="K8" s="184"/>
    </row>
    <row r="9" spans="1:11" ht="15" x14ac:dyDescent="0.2">
      <c r="A9" s="192">
        <v>2016</v>
      </c>
      <c r="B9" s="193">
        <f>I41</f>
        <v>0</v>
      </c>
      <c r="C9" s="193">
        <f>J41</f>
        <v>0</v>
      </c>
      <c r="D9" s="193">
        <f>K41</f>
        <v>0</v>
      </c>
      <c r="E9" s="193">
        <f>B9+C9+D9</f>
        <v>0</v>
      </c>
      <c r="F9" s="194"/>
      <c r="G9" s="194"/>
      <c r="H9" s="184"/>
      <c r="I9" s="184"/>
      <c r="J9" s="184"/>
      <c r="K9" s="184"/>
    </row>
    <row r="10" spans="1:11" ht="15" x14ac:dyDescent="0.2">
      <c r="A10" s="192">
        <v>2017</v>
      </c>
      <c r="B10" s="193">
        <f>I71</f>
        <v>0</v>
      </c>
      <c r="C10" s="193">
        <f>J71</f>
        <v>0</v>
      </c>
      <c r="D10" s="193">
        <f>K71</f>
        <v>0</v>
      </c>
      <c r="E10" s="193">
        <f>D10+C10+B10</f>
        <v>0</v>
      </c>
      <c r="F10" s="194"/>
      <c r="G10" s="194"/>
      <c r="H10" s="184"/>
      <c r="I10" s="184"/>
      <c r="J10" s="184"/>
      <c r="K10" s="184"/>
    </row>
    <row r="11" spans="1:11" ht="15" x14ac:dyDescent="0.25">
      <c r="A11" s="195" t="s">
        <v>45</v>
      </c>
      <c r="B11" s="196">
        <f>B9+B10</f>
        <v>0</v>
      </c>
      <c r="C11" s="196">
        <f>C9+C10</f>
        <v>0</v>
      </c>
      <c r="D11" s="196">
        <f>D9+D10</f>
        <v>0</v>
      </c>
      <c r="E11" s="196">
        <f>E9+E10</f>
        <v>0</v>
      </c>
      <c r="F11" s="190"/>
      <c r="G11" s="190"/>
      <c r="H11" s="184"/>
      <c r="I11" s="184"/>
      <c r="J11" s="184"/>
      <c r="K11" s="184"/>
    </row>
    <row r="12" spans="1:11" ht="15" x14ac:dyDescent="0.2">
      <c r="A12" s="192">
        <v>2018</v>
      </c>
      <c r="B12" s="193">
        <f>I102</f>
        <v>0</v>
      </c>
      <c r="C12" s="193">
        <f>J102</f>
        <v>0</v>
      </c>
      <c r="D12" s="193">
        <f>K102</f>
        <v>0</v>
      </c>
      <c r="E12" s="193">
        <f>SUM(B12:D12)</f>
        <v>0</v>
      </c>
      <c r="F12" s="194"/>
      <c r="G12" s="194"/>
      <c r="H12" s="184"/>
      <c r="I12" s="184"/>
      <c r="J12" s="184"/>
      <c r="K12" s="184"/>
    </row>
    <row r="13" spans="1:11" ht="15" x14ac:dyDescent="0.2">
      <c r="A13" s="197"/>
      <c r="B13" s="198"/>
      <c r="C13" s="197"/>
      <c r="D13" s="198"/>
      <c r="E13" s="198"/>
      <c r="F13" s="198"/>
      <c r="G13" s="198"/>
      <c r="H13" s="198"/>
      <c r="I13" s="184"/>
      <c r="J13" s="184"/>
      <c r="K13" s="184"/>
    </row>
    <row r="14" spans="1:11" ht="15.75" thickBot="1" x14ac:dyDescent="0.25">
      <c r="A14" s="199" t="s">
        <v>135</v>
      </c>
      <c r="B14" s="200"/>
      <c r="C14" s="199"/>
      <c r="D14" s="200"/>
      <c r="E14" s="200"/>
      <c r="F14" s="200"/>
      <c r="G14" s="200"/>
      <c r="H14" s="200"/>
      <c r="I14" s="200"/>
      <c r="J14" s="200"/>
      <c r="K14" s="200"/>
    </row>
    <row r="15" spans="1:11" ht="15.75" x14ac:dyDescent="0.2">
      <c r="A15" s="422" t="s">
        <v>112</v>
      </c>
      <c r="B15" s="423"/>
      <c r="C15" s="423"/>
      <c r="D15" s="423"/>
      <c r="E15" s="423"/>
      <c r="F15" s="423"/>
      <c r="G15" s="423"/>
      <c r="H15" s="423"/>
      <c r="I15" s="422" t="s">
        <v>0</v>
      </c>
      <c r="J15" s="423"/>
      <c r="K15" s="424"/>
    </row>
    <row r="16" spans="1:11" ht="16.5" thickBot="1" x14ac:dyDescent="0.25">
      <c r="A16" s="201"/>
      <c r="B16" s="202"/>
      <c r="C16" s="202"/>
      <c r="D16" s="202"/>
      <c r="E16" s="202"/>
      <c r="F16" s="202"/>
      <c r="G16" s="202"/>
      <c r="H16" s="202"/>
      <c r="I16" s="425"/>
      <c r="J16" s="426"/>
      <c r="K16" s="427"/>
    </row>
    <row r="17" spans="1:11" x14ac:dyDescent="0.2">
      <c r="A17" s="439" t="s">
        <v>227</v>
      </c>
      <c r="B17" s="441" t="s">
        <v>113</v>
      </c>
      <c r="C17" s="441" t="s">
        <v>114</v>
      </c>
      <c r="D17" s="443" t="s">
        <v>228</v>
      </c>
      <c r="E17" s="443"/>
      <c r="F17" s="444" t="s">
        <v>229</v>
      </c>
      <c r="G17" s="444"/>
      <c r="H17" s="428" t="s">
        <v>115</v>
      </c>
      <c r="I17" s="430" t="s">
        <v>230</v>
      </c>
      <c r="J17" s="432" t="s">
        <v>231</v>
      </c>
      <c r="K17" s="434" t="s">
        <v>116</v>
      </c>
    </row>
    <row r="18" spans="1:11" ht="39" thickBot="1" x14ac:dyDescent="0.25">
      <c r="A18" s="440"/>
      <c r="B18" s="442"/>
      <c r="C18" s="442"/>
      <c r="D18" s="203" t="s">
        <v>232</v>
      </c>
      <c r="E18" s="203" t="s">
        <v>233</v>
      </c>
      <c r="F18" s="203" t="s">
        <v>234</v>
      </c>
      <c r="G18" s="204" t="s">
        <v>235</v>
      </c>
      <c r="H18" s="429"/>
      <c r="I18" s="431"/>
      <c r="J18" s="433"/>
      <c r="K18" s="435"/>
    </row>
    <row r="19" spans="1:11" x14ac:dyDescent="0.2">
      <c r="A19" s="212"/>
      <c r="B19" s="213"/>
      <c r="C19" s="214"/>
      <c r="D19" s="215"/>
      <c r="E19" s="215"/>
      <c r="F19" s="215"/>
      <c r="G19" s="215"/>
      <c r="H19" s="216"/>
      <c r="I19" s="217"/>
      <c r="J19" s="218"/>
      <c r="K19" s="219"/>
    </row>
    <row r="20" spans="1:11" x14ac:dyDescent="0.2">
      <c r="A20" s="220"/>
      <c r="B20" s="221"/>
      <c r="C20" s="222"/>
      <c r="D20" s="223"/>
      <c r="E20" s="223"/>
      <c r="F20" s="223"/>
      <c r="G20" s="223"/>
      <c r="H20" s="224"/>
      <c r="I20" s="225"/>
      <c r="J20" s="226"/>
      <c r="K20" s="227"/>
    </row>
    <row r="21" spans="1:11" x14ac:dyDescent="0.2">
      <c r="A21" s="220"/>
      <c r="B21" s="221"/>
      <c r="C21" s="222"/>
      <c r="D21" s="223"/>
      <c r="E21" s="223"/>
      <c r="F21" s="223"/>
      <c r="G21" s="223"/>
      <c r="H21" s="224"/>
      <c r="I21" s="225"/>
      <c r="J21" s="226"/>
      <c r="K21" s="227"/>
    </row>
    <row r="22" spans="1:11" x14ac:dyDescent="0.2">
      <c r="A22" s="220"/>
      <c r="B22" s="221"/>
      <c r="C22" s="222"/>
      <c r="D22" s="223"/>
      <c r="E22" s="223"/>
      <c r="F22" s="223"/>
      <c r="G22" s="223"/>
      <c r="H22" s="224"/>
      <c r="I22" s="225"/>
      <c r="J22" s="226"/>
      <c r="K22" s="227"/>
    </row>
    <row r="23" spans="1:11" x14ac:dyDescent="0.2">
      <c r="A23" s="220"/>
      <c r="B23" s="221"/>
      <c r="C23" s="222"/>
      <c r="D23" s="223"/>
      <c r="E23" s="223"/>
      <c r="F23" s="223"/>
      <c r="G23" s="223"/>
      <c r="H23" s="224"/>
      <c r="I23" s="225"/>
      <c r="J23" s="226"/>
      <c r="K23" s="227"/>
    </row>
    <row r="24" spans="1:11" x14ac:dyDescent="0.2">
      <c r="A24" s="220"/>
      <c r="B24" s="221"/>
      <c r="C24" s="222"/>
      <c r="D24" s="223"/>
      <c r="E24" s="223"/>
      <c r="F24" s="223"/>
      <c r="G24" s="223"/>
      <c r="H24" s="224"/>
      <c r="I24" s="225"/>
      <c r="J24" s="226"/>
      <c r="K24" s="227"/>
    </row>
    <row r="25" spans="1:11" x14ac:dyDescent="0.2">
      <c r="A25" s="220"/>
      <c r="B25" s="221"/>
      <c r="C25" s="222"/>
      <c r="D25" s="223"/>
      <c r="E25" s="223"/>
      <c r="F25" s="223"/>
      <c r="G25" s="223"/>
      <c r="H25" s="224"/>
      <c r="I25" s="225"/>
      <c r="J25" s="226"/>
      <c r="K25" s="227"/>
    </row>
    <row r="26" spans="1:11" x14ac:dyDescent="0.2">
      <c r="A26" s="220"/>
      <c r="B26" s="221"/>
      <c r="C26" s="222"/>
      <c r="D26" s="223"/>
      <c r="E26" s="223"/>
      <c r="F26" s="223"/>
      <c r="G26" s="223"/>
      <c r="H26" s="224"/>
      <c r="I26" s="225"/>
      <c r="J26" s="226"/>
      <c r="K26" s="227"/>
    </row>
    <row r="27" spans="1:11" x14ac:dyDescent="0.2">
      <c r="A27" s="220"/>
      <c r="B27" s="221"/>
      <c r="C27" s="222"/>
      <c r="D27" s="223"/>
      <c r="E27" s="223"/>
      <c r="F27" s="223"/>
      <c r="G27" s="223"/>
      <c r="H27" s="224"/>
      <c r="I27" s="225"/>
      <c r="J27" s="226"/>
      <c r="K27" s="227"/>
    </row>
    <row r="28" spans="1:11" x14ac:dyDescent="0.2">
      <c r="A28" s="220"/>
      <c r="B28" s="221"/>
      <c r="C28" s="222"/>
      <c r="D28" s="223"/>
      <c r="E28" s="223"/>
      <c r="F28" s="223"/>
      <c r="G28" s="223"/>
      <c r="H28" s="224"/>
      <c r="I28" s="225"/>
      <c r="J28" s="226"/>
      <c r="K28" s="227"/>
    </row>
    <row r="29" spans="1:11" x14ac:dyDescent="0.2">
      <c r="A29" s="220"/>
      <c r="B29" s="221"/>
      <c r="C29" s="222"/>
      <c r="D29" s="223"/>
      <c r="E29" s="223"/>
      <c r="F29" s="223"/>
      <c r="G29" s="223"/>
      <c r="H29" s="224"/>
      <c r="I29" s="225"/>
      <c r="J29" s="226"/>
      <c r="K29" s="227"/>
    </row>
    <row r="30" spans="1:11" x14ac:dyDescent="0.2">
      <c r="A30" s="220"/>
      <c r="B30" s="221"/>
      <c r="C30" s="222"/>
      <c r="D30" s="223"/>
      <c r="E30" s="223"/>
      <c r="F30" s="223"/>
      <c r="G30" s="223"/>
      <c r="H30" s="224"/>
      <c r="I30" s="225"/>
      <c r="J30" s="226"/>
      <c r="K30" s="227"/>
    </row>
    <row r="31" spans="1:11" x14ac:dyDescent="0.2">
      <c r="A31" s="220"/>
      <c r="B31" s="221"/>
      <c r="C31" s="222"/>
      <c r="D31" s="223"/>
      <c r="E31" s="223"/>
      <c r="F31" s="223"/>
      <c r="G31" s="223"/>
      <c r="H31" s="224"/>
      <c r="I31" s="225"/>
      <c r="J31" s="226"/>
      <c r="K31" s="227"/>
    </row>
    <row r="32" spans="1:11" x14ac:dyDescent="0.2">
      <c r="A32" s="220"/>
      <c r="B32" s="221"/>
      <c r="C32" s="222"/>
      <c r="D32" s="223"/>
      <c r="E32" s="223"/>
      <c r="F32" s="223"/>
      <c r="G32" s="223"/>
      <c r="H32" s="224"/>
      <c r="I32" s="225"/>
      <c r="J32" s="226"/>
      <c r="K32" s="227"/>
    </row>
    <row r="33" spans="1:11" x14ac:dyDescent="0.2">
      <c r="A33" s="220"/>
      <c r="B33" s="221"/>
      <c r="C33" s="222"/>
      <c r="D33" s="223"/>
      <c r="E33" s="223"/>
      <c r="F33" s="223"/>
      <c r="G33" s="223"/>
      <c r="H33" s="224"/>
      <c r="I33" s="225"/>
      <c r="J33" s="226"/>
      <c r="K33" s="227"/>
    </row>
    <row r="34" spans="1:11" x14ac:dyDescent="0.2">
      <c r="A34" s="220"/>
      <c r="B34" s="221"/>
      <c r="C34" s="222"/>
      <c r="D34" s="223"/>
      <c r="E34" s="223"/>
      <c r="F34" s="223"/>
      <c r="G34" s="223"/>
      <c r="H34" s="224"/>
      <c r="I34" s="225"/>
      <c r="J34" s="226"/>
      <c r="K34" s="227"/>
    </row>
    <row r="35" spans="1:11" x14ac:dyDescent="0.2">
      <c r="A35" s="220"/>
      <c r="B35" s="221"/>
      <c r="C35" s="222"/>
      <c r="D35" s="223"/>
      <c r="E35" s="223"/>
      <c r="F35" s="223"/>
      <c r="G35" s="223"/>
      <c r="H35" s="224"/>
      <c r="I35" s="225"/>
      <c r="J35" s="226"/>
      <c r="K35" s="227"/>
    </row>
    <row r="36" spans="1:11" x14ac:dyDescent="0.2">
      <c r="A36" s="220"/>
      <c r="B36" s="221"/>
      <c r="C36" s="222"/>
      <c r="D36" s="223"/>
      <c r="E36" s="223"/>
      <c r="F36" s="223"/>
      <c r="G36" s="223"/>
      <c r="H36" s="224"/>
      <c r="I36" s="225"/>
      <c r="J36" s="226"/>
      <c r="K36" s="227"/>
    </row>
    <row r="37" spans="1:11" x14ac:dyDescent="0.2">
      <c r="A37" s="220"/>
      <c r="B37" s="221"/>
      <c r="C37" s="222"/>
      <c r="D37" s="223"/>
      <c r="E37" s="223"/>
      <c r="F37" s="223"/>
      <c r="G37" s="223"/>
      <c r="H37" s="224"/>
      <c r="I37" s="225"/>
      <c r="J37" s="226"/>
      <c r="K37" s="227"/>
    </row>
    <row r="38" spans="1:11" x14ac:dyDescent="0.2">
      <c r="A38" s="220"/>
      <c r="B38" s="221"/>
      <c r="C38" s="222"/>
      <c r="D38" s="223"/>
      <c r="E38" s="223"/>
      <c r="F38" s="223"/>
      <c r="G38" s="223"/>
      <c r="H38" s="224"/>
      <c r="I38" s="225"/>
      <c r="J38" s="226"/>
      <c r="K38" s="227"/>
    </row>
    <row r="39" spans="1:11" x14ac:dyDescent="0.2">
      <c r="A39" s="220"/>
      <c r="B39" s="221"/>
      <c r="C39" s="222"/>
      <c r="D39" s="223"/>
      <c r="E39" s="223"/>
      <c r="F39" s="223"/>
      <c r="G39" s="223"/>
      <c r="H39" s="224"/>
      <c r="I39" s="225"/>
      <c r="J39" s="226"/>
      <c r="K39" s="227"/>
    </row>
    <row r="40" spans="1:11" ht="13.5" thickBot="1" x14ac:dyDescent="0.25">
      <c r="A40" s="228"/>
      <c r="B40" s="229"/>
      <c r="C40" s="230"/>
      <c r="D40" s="231"/>
      <c r="E40" s="231"/>
      <c r="F40" s="231"/>
      <c r="G40" s="231"/>
      <c r="H40" s="232"/>
      <c r="I40" s="217"/>
      <c r="J40" s="233"/>
      <c r="K40" s="234"/>
    </row>
    <row r="41" spans="1:11" ht="13.5" thickBot="1" x14ac:dyDescent="0.25">
      <c r="A41" s="436" t="s">
        <v>245</v>
      </c>
      <c r="B41" s="437"/>
      <c r="C41" s="437"/>
      <c r="D41" s="437"/>
      <c r="E41" s="437"/>
      <c r="F41" s="437"/>
      <c r="G41" s="438"/>
      <c r="H41" s="235">
        <f>SUM(H19:H40)</f>
        <v>0</v>
      </c>
      <c r="I41" s="205">
        <f>SUM(I19:I40)</f>
        <v>0</v>
      </c>
      <c r="J41" s="206">
        <f>SUM(J19:J40)</f>
        <v>0</v>
      </c>
      <c r="K41" s="207">
        <f>SUM(K19:K40)</f>
        <v>0</v>
      </c>
    </row>
    <row r="42" spans="1:11" ht="13.5" thickBot="1" x14ac:dyDescent="0.25">
      <c r="A42" s="436" t="s">
        <v>117</v>
      </c>
      <c r="B42" s="437"/>
      <c r="C42" s="437"/>
      <c r="D42" s="437"/>
      <c r="E42" s="437"/>
      <c r="F42" s="437"/>
      <c r="G42" s="438"/>
      <c r="H42" s="236">
        <v>0</v>
      </c>
      <c r="I42" s="208"/>
      <c r="J42" s="208"/>
      <c r="K42" s="208"/>
    </row>
    <row r="44" spans="1:11" ht="15.75" thickBot="1" x14ac:dyDescent="0.25">
      <c r="A44" s="199" t="s">
        <v>246</v>
      </c>
      <c r="B44" s="200"/>
      <c r="C44" s="199"/>
      <c r="D44" s="200"/>
      <c r="E44" s="200"/>
      <c r="F44" s="200"/>
      <c r="G44" s="200"/>
      <c r="H44" s="200"/>
      <c r="I44" s="200"/>
      <c r="J44" s="200"/>
      <c r="K44" s="200"/>
    </row>
    <row r="45" spans="1:11" ht="15.75" x14ac:dyDescent="0.2">
      <c r="A45" s="422" t="s">
        <v>112</v>
      </c>
      <c r="B45" s="423"/>
      <c r="C45" s="423"/>
      <c r="D45" s="423"/>
      <c r="E45" s="423"/>
      <c r="F45" s="423"/>
      <c r="G45" s="423"/>
      <c r="H45" s="423"/>
      <c r="I45" s="422" t="s">
        <v>0</v>
      </c>
      <c r="J45" s="423"/>
      <c r="K45" s="424"/>
    </row>
    <row r="46" spans="1:11" ht="16.5" thickBot="1" x14ac:dyDescent="0.25">
      <c r="A46" s="201"/>
      <c r="B46" s="202"/>
      <c r="C46" s="202"/>
      <c r="D46" s="202"/>
      <c r="E46" s="202"/>
      <c r="F46" s="202"/>
      <c r="G46" s="202"/>
      <c r="H46" s="202"/>
      <c r="I46" s="425"/>
      <c r="J46" s="426"/>
      <c r="K46" s="427"/>
    </row>
    <row r="47" spans="1:11" x14ac:dyDescent="0.2">
      <c r="A47" s="439" t="s">
        <v>227</v>
      </c>
      <c r="B47" s="441" t="s">
        <v>113</v>
      </c>
      <c r="C47" s="441" t="s">
        <v>114</v>
      </c>
      <c r="D47" s="443" t="s">
        <v>228</v>
      </c>
      <c r="E47" s="443"/>
      <c r="F47" s="444" t="s">
        <v>229</v>
      </c>
      <c r="G47" s="444"/>
      <c r="H47" s="428" t="s">
        <v>115</v>
      </c>
      <c r="I47" s="430" t="s">
        <v>230</v>
      </c>
      <c r="J47" s="432" t="s">
        <v>231</v>
      </c>
      <c r="K47" s="434" t="s">
        <v>116</v>
      </c>
    </row>
    <row r="48" spans="1:11" ht="39" thickBot="1" x14ac:dyDescent="0.25">
      <c r="A48" s="440"/>
      <c r="B48" s="442"/>
      <c r="C48" s="442"/>
      <c r="D48" s="203" t="s">
        <v>232</v>
      </c>
      <c r="E48" s="203" t="s">
        <v>233</v>
      </c>
      <c r="F48" s="203" t="s">
        <v>234</v>
      </c>
      <c r="G48" s="204" t="s">
        <v>235</v>
      </c>
      <c r="H48" s="429"/>
      <c r="I48" s="431"/>
      <c r="J48" s="433"/>
      <c r="K48" s="435"/>
    </row>
    <row r="49" spans="1:11" x14ac:dyDescent="0.2">
      <c r="A49" s="212"/>
      <c r="B49" s="213"/>
      <c r="C49" s="214"/>
      <c r="D49" s="215"/>
      <c r="E49" s="215"/>
      <c r="F49" s="215"/>
      <c r="G49" s="215"/>
      <c r="H49" s="216"/>
      <c r="I49" s="217"/>
      <c r="J49" s="218"/>
      <c r="K49" s="219"/>
    </row>
    <row r="50" spans="1:11" x14ac:dyDescent="0.2">
      <c r="A50" s="220"/>
      <c r="B50" s="221"/>
      <c r="C50" s="222"/>
      <c r="D50" s="223"/>
      <c r="E50" s="223"/>
      <c r="F50" s="223"/>
      <c r="G50" s="223"/>
      <c r="H50" s="224"/>
      <c r="I50" s="225"/>
      <c r="J50" s="226"/>
      <c r="K50" s="227"/>
    </row>
    <row r="51" spans="1:11" x14ac:dyDescent="0.2">
      <c r="A51" s="220"/>
      <c r="B51" s="221"/>
      <c r="C51" s="222"/>
      <c r="D51" s="223"/>
      <c r="E51" s="223"/>
      <c r="F51" s="223"/>
      <c r="G51" s="223"/>
      <c r="H51" s="224"/>
      <c r="I51" s="225"/>
      <c r="J51" s="226"/>
      <c r="K51" s="227"/>
    </row>
    <row r="52" spans="1:11" x14ac:dyDescent="0.2">
      <c r="A52" s="220"/>
      <c r="B52" s="221"/>
      <c r="C52" s="222"/>
      <c r="D52" s="223"/>
      <c r="E52" s="223"/>
      <c r="F52" s="223"/>
      <c r="G52" s="223"/>
      <c r="H52" s="224"/>
      <c r="I52" s="225"/>
      <c r="J52" s="226"/>
      <c r="K52" s="227"/>
    </row>
    <row r="53" spans="1:11" x14ac:dyDescent="0.2">
      <c r="A53" s="220"/>
      <c r="B53" s="221"/>
      <c r="C53" s="222"/>
      <c r="D53" s="223"/>
      <c r="E53" s="223"/>
      <c r="F53" s="223"/>
      <c r="G53" s="223"/>
      <c r="H53" s="224"/>
      <c r="I53" s="225"/>
      <c r="J53" s="226"/>
      <c r="K53" s="227"/>
    </row>
    <row r="54" spans="1:11" x14ac:dyDescent="0.2">
      <c r="A54" s="220"/>
      <c r="B54" s="221"/>
      <c r="C54" s="222"/>
      <c r="D54" s="223"/>
      <c r="E54" s="223"/>
      <c r="F54" s="223"/>
      <c r="G54" s="223"/>
      <c r="H54" s="224"/>
      <c r="I54" s="225"/>
      <c r="J54" s="226"/>
      <c r="K54" s="227"/>
    </row>
    <row r="55" spans="1:11" x14ac:dyDescent="0.2">
      <c r="A55" s="220"/>
      <c r="B55" s="221"/>
      <c r="C55" s="222"/>
      <c r="D55" s="223"/>
      <c r="E55" s="223"/>
      <c r="F55" s="223"/>
      <c r="G55" s="223"/>
      <c r="H55" s="224"/>
      <c r="I55" s="225"/>
      <c r="J55" s="226"/>
      <c r="K55" s="227"/>
    </row>
    <row r="56" spans="1:11" x14ac:dyDescent="0.2">
      <c r="A56" s="220"/>
      <c r="B56" s="221"/>
      <c r="C56" s="222"/>
      <c r="D56" s="223"/>
      <c r="E56" s="223"/>
      <c r="F56" s="223"/>
      <c r="G56" s="223"/>
      <c r="H56" s="224"/>
      <c r="I56" s="225"/>
      <c r="J56" s="226"/>
      <c r="K56" s="227"/>
    </row>
    <row r="57" spans="1:11" x14ac:dyDescent="0.2">
      <c r="A57" s="220"/>
      <c r="B57" s="221"/>
      <c r="C57" s="222"/>
      <c r="D57" s="223"/>
      <c r="E57" s="223"/>
      <c r="F57" s="223"/>
      <c r="G57" s="223"/>
      <c r="H57" s="224"/>
      <c r="I57" s="225"/>
      <c r="J57" s="226"/>
      <c r="K57" s="227"/>
    </row>
    <row r="58" spans="1:11" x14ac:dyDescent="0.2">
      <c r="A58" s="220"/>
      <c r="B58" s="221"/>
      <c r="C58" s="222"/>
      <c r="D58" s="223"/>
      <c r="E58" s="223"/>
      <c r="F58" s="223"/>
      <c r="G58" s="223"/>
      <c r="H58" s="224"/>
      <c r="I58" s="225"/>
      <c r="J58" s="226"/>
      <c r="K58" s="227"/>
    </row>
    <row r="59" spans="1:11" x14ac:dyDescent="0.2">
      <c r="A59" s="220"/>
      <c r="B59" s="221"/>
      <c r="C59" s="222"/>
      <c r="D59" s="223"/>
      <c r="E59" s="223"/>
      <c r="F59" s="223"/>
      <c r="G59" s="223"/>
      <c r="H59" s="224"/>
      <c r="I59" s="225"/>
      <c r="J59" s="226"/>
      <c r="K59" s="227"/>
    </row>
    <row r="60" spans="1:11" x14ac:dyDescent="0.2">
      <c r="A60" s="220"/>
      <c r="B60" s="221"/>
      <c r="C60" s="222"/>
      <c r="D60" s="223"/>
      <c r="E60" s="223"/>
      <c r="F60" s="223"/>
      <c r="G60" s="223"/>
      <c r="H60" s="224"/>
      <c r="I60" s="225"/>
      <c r="J60" s="226"/>
      <c r="K60" s="227"/>
    </row>
    <row r="61" spans="1:11" x14ac:dyDescent="0.2">
      <c r="A61" s="220"/>
      <c r="B61" s="221"/>
      <c r="C61" s="222"/>
      <c r="D61" s="223"/>
      <c r="E61" s="223"/>
      <c r="F61" s="223"/>
      <c r="G61" s="223"/>
      <c r="H61" s="224"/>
      <c r="I61" s="225"/>
      <c r="J61" s="226"/>
      <c r="K61" s="227"/>
    </row>
    <row r="62" spans="1:11" x14ac:dyDescent="0.2">
      <c r="A62" s="220"/>
      <c r="B62" s="221"/>
      <c r="C62" s="222"/>
      <c r="D62" s="223"/>
      <c r="E62" s="223"/>
      <c r="F62" s="223"/>
      <c r="G62" s="223"/>
      <c r="H62" s="224"/>
      <c r="I62" s="225"/>
      <c r="J62" s="226"/>
      <c r="K62" s="227"/>
    </row>
    <row r="63" spans="1:11" x14ac:dyDescent="0.2">
      <c r="A63" s="220"/>
      <c r="B63" s="221"/>
      <c r="C63" s="222"/>
      <c r="D63" s="223"/>
      <c r="E63" s="223"/>
      <c r="F63" s="223"/>
      <c r="G63" s="223"/>
      <c r="H63" s="224"/>
      <c r="I63" s="225"/>
      <c r="J63" s="226"/>
      <c r="K63" s="227"/>
    </row>
    <row r="64" spans="1:11" x14ac:dyDescent="0.2">
      <c r="A64" s="220"/>
      <c r="B64" s="221"/>
      <c r="C64" s="222"/>
      <c r="D64" s="223"/>
      <c r="E64" s="223"/>
      <c r="F64" s="223"/>
      <c r="G64" s="223"/>
      <c r="H64" s="224"/>
      <c r="I64" s="225"/>
      <c r="J64" s="226"/>
      <c r="K64" s="227"/>
    </row>
    <row r="65" spans="1:11" x14ac:dyDescent="0.2">
      <c r="A65" s="220"/>
      <c r="B65" s="221"/>
      <c r="C65" s="222"/>
      <c r="D65" s="223"/>
      <c r="E65" s="223"/>
      <c r="F65" s="223"/>
      <c r="G65" s="223"/>
      <c r="H65" s="224"/>
      <c r="I65" s="225"/>
      <c r="J65" s="226"/>
      <c r="K65" s="227"/>
    </row>
    <row r="66" spans="1:11" x14ac:dyDescent="0.2">
      <c r="A66" s="220"/>
      <c r="B66" s="221"/>
      <c r="C66" s="222"/>
      <c r="D66" s="223"/>
      <c r="E66" s="223"/>
      <c r="F66" s="223"/>
      <c r="G66" s="223"/>
      <c r="H66" s="224"/>
      <c r="I66" s="225"/>
      <c r="J66" s="226"/>
      <c r="K66" s="227"/>
    </row>
    <row r="67" spans="1:11" x14ac:dyDescent="0.2">
      <c r="A67" s="220"/>
      <c r="B67" s="221"/>
      <c r="C67" s="222"/>
      <c r="D67" s="223"/>
      <c r="E67" s="223"/>
      <c r="F67" s="223"/>
      <c r="G67" s="223"/>
      <c r="H67" s="224"/>
      <c r="I67" s="225"/>
      <c r="J67" s="226"/>
      <c r="K67" s="227"/>
    </row>
    <row r="68" spans="1:11" x14ac:dyDescent="0.2">
      <c r="A68" s="220"/>
      <c r="B68" s="221"/>
      <c r="C68" s="222"/>
      <c r="D68" s="223"/>
      <c r="E68" s="223"/>
      <c r="F68" s="223"/>
      <c r="G68" s="223"/>
      <c r="H68" s="224"/>
      <c r="I68" s="225"/>
      <c r="J68" s="226"/>
      <c r="K68" s="227"/>
    </row>
    <row r="69" spans="1:11" x14ac:dyDescent="0.2">
      <c r="A69" s="220"/>
      <c r="B69" s="221"/>
      <c r="C69" s="222"/>
      <c r="D69" s="223"/>
      <c r="E69" s="223"/>
      <c r="F69" s="223"/>
      <c r="G69" s="223"/>
      <c r="H69" s="224"/>
      <c r="I69" s="225"/>
      <c r="J69" s="226"/>
      <c r="K69" s="227"/>
    </row>
    <row r="70" spans="1:11" ht="13.5" thickBot="1" x14ac:dyDescent="0.25">
      <c r="A70" s="228"/>
      <c r="B70" s="229"/>
      <c r="C70" s="230"/>
      <c r="D70" s="231"/>
      <c r="E70" s="231"/>
      <c r="F70" s="231"/>
      <c r="G70" s="231"/>
      <c r="H70" s="232"/>
      <c r="I70" s="217"/>
      <c r="J70" s="233"/>
      <c r="K70" s="234"/>
    </row>
    <row r="71" spans="1:11" ht="13.5" thickBot="1" x14ac:dyDescent="0.25">
      <c r="A71" s="436" t="s">
        <v>236</v>
      </c>
      <c r="B71" s="437"/>
      <c r="C71" s="437"/>
      <c r="D71" s="437"/>
      <c r="E71" s="437"/>
      <c r="F71" s="437"/>
      <c r="G71" s="438"/>
      <c r="H71" s="237">
        <f>SUM(H49:H70)</f>
        <v>0</v>
      </c>
      <c r="I71" s="205">
        <f>SUM(I49:I70)</f>
        <v>0</v>
      </c>
      <c r="J71" s="206">
        <f>SUM(J49:J70)</f>
        <v>0</v>
      </c>
      <c r="K71" s="207">
        <f>SUM(K49:K70)</f>
        <v>0</v>
      </c>
    </row>
    <row r="72" spans="1:11" ht="13.5" thickBot="1" x14ac:dyDescent="0.25">
      <c r="A72" s="436" t="s">
        <v>117</v>
      </c>
      <c r="B72" s="437"/>
      <c r="C72" s="437"/>
      <c r="D72" s="437"/>
      <c r="E72" s="437"/>
      <c r="F72" s="437"/>
      <c r="G72" s="438"/>
      <c r="H72" s="238">
        <v>0</v>
      </c>
      <c r="I72" s="208"/>
      <c r="J72" s="208"/>
      <c r="K72" s="208"/>
    </row>
    <row r="73" spans="1:11" ht="13.5" thickBot="1" x14ac:dyDescent="0.25">
      <c r="A73" s="436" t="s">
        <v>247</v>
      </c>
      <c r="B73" s="437"/>
      <c r="C73" s="437"/>
      <c r="D73" s="437"/>
      <c r="E73" s="437"/>
      <c r="F73" s="437"/>
      <c r="G73" s="438"/>
      <c r="H73" s="239">
        <f>SUM(H41,H71)</f>
        <v>0</v>
      </c>
      <c r="I73" s="209">
        <f>I71+I41</f>
        <v>0</v>
      </c>
      <c r="J73" s="209">
        <f>J71+J41</f>
        <v>0</v>
      </c>
      <c r="K73" s="210">
        <f>K71+K41</f>
        <v>0</v>
      </c>
    </row>
    <row r="75" spans="1:11" ht="15.75" thickBot="1" x14ac:dyDescent="0.25">
      <c r="A75" s="199" t="s">
        <v>248</v>
      </c>
      <c r="B75" s="200"/>
      <c r="C75" s="199"/>
      <c r="D75" s="200"/>
      <c r="E75" s="200"/>
      <c r="F75" s="200"/>
      <c r="G75" s="200"/>
      <c r="H75" s="200"/>
      <c r="I75" s="200"/>
      <c r="J75" s="200"/>
      <c r="K75" s="200"/>
    </row>
    <row r="76" spans="1:11" ht="15.75" x14ac:dyDescent="0.2">
      <c r="A76" s="422" t="s">
        <v>112</v>
      </c>
      <c r="B76" s="423"/>
      <c r="C76" s="423"/>
      <c r="D76" s="423"/>
      <c r="E76" s="423"/>
      <c r="F76" s="423"/>
      <c r="G76" s="423"/>
      <c r="H76" s="423"/>
      <c r="I76" s="422" t="s">
        <v>0</v>
      </c>
      <c r="J76" s="423"/>
      <c r="K76" s="424"/>
    </row>
    <row r="77" spans="1:11" ht="16.5" thickBot="1" x14ac:dyDescent="0.25">
      <c r="A77" s="201"/>
      <c r="B77" s="202"/>
      <c r="C77" s="202"/>
      <c r="D77" s="202"/>
      <c r="E77" s="202"/>
      <c r="F77" s="202"/>
      <c r="G77" s="202"/>
      <c r="H77" s="202"/>
      <c r="I77" s="425"/>
      <c r="J77" s="426"/>
      <c r="K77" s="427"/>
    </row>
    <row r="78" spans="1:11" x14ac:dyDescent="0.2">
      <c r="A78" s="439" t="s">
        <v>227</v>
      </c>
      <c r="B78" s="441" t="s">
        <v>113</v>
      </c>
      <c r="C78" s="441" t="s">
        <v>114</v>
      </c>
      <c r="D78" s="443" t="s">
        <v>228</v>
      </c>
      <c r="E78" s="443"/>
      <c r="F78" s="444" t="s">
        <v>229</v>
      </c>
      <c r="G78" s="444"/>
      <c r="H78" s="428" t="s">
        <v>115</v>
      </c>
      <c r="I78" s="430" t="s">
        <v>230</v>
      </c>
      <c r="J78" s="432" t="s">
        <v>231</v>
      </c>
      <c r="K78" s="434" t="s">
        <v>116</v>
      </c>
    </row>
    <row r="79" spans="1:11" ht="39" thickBot="1" x14ac:dyDescent="0.25">
      <c r="A79" s="440"/>
      <c r="B79" s="442"/>
      <c r="C79" s="442"/>
      <c r="D79" s="203" t="s">
        <v>232</v>
      </c>
      <c r="E79" s="203" t="s">
        <v>233</v>
      </c>
      <c r="F79" s="203" t="s">
        <v>234</v>
      </c>
      <c r="G79" s="204" t="s">
        <v>235</v>
      </c>
      <c r="H79" s="429"/>
      <c r="I79" s="431"/>
      <c r="J79" s="433"/>
      <c r="K79" s="435"/>
    </row>
    <row r="80" spans="1:11" x14ac:dyDescent="0.2">
      <c r="A80" s="212"/>
      <c r="B80" s="213"/>
      <c r="C80" s="214"/>
      <c r="D80" s="215"/>
      <c r="E80" s="215"/>
      <c r="F80" s="215"/>
      <c r="G80" s="215"/>
      <c r="H80" s="216"/>
      <c r="I80" s="217"/>
      <c r="J80" s="218"/>
      <c r="K80" s="219"/>
    </row>
    <row r="81" spans="1:11" x14ac:dyDescent="0.2">
      <c r="A81" s="220"/>
      <c r="B81" s="221"/>
      <c r="C81" s="222"/>
      <c r="D81" s="223"/>
      <c r="E81" s="223"/>
      <c r="F81" s="223"/>
      <c r="G81" s="223"/>
      <c r="H81" s="224"/>
      <c r="I81" s="225"/>
      <c r="J81" s="226"/>
      <c r="K81" s="227"/>
    </row>
    <row r="82" spans="1:11" x14ac:dyDescent="0.2">
      <c r="A82" s="220"/>
      <c r="B82" s="221"/>
      <c r="C82" s="222"/>
      <c r="D82" s="223"/>
      <c r="E82" s="223"/>
      <c r="F82" s="223"/>
      <c r="G82" s="223"/>
      <c r="H82" s="224"/>
      <c r="I82" s="225"/>
      <c r="J82" s="226"/>
      <c r="K82" s="227"/>
    </row>
    <row r="83" spans="1:11" x14ac:dyDescent="0.2">
      <c r="A83" s="220"/>
      <c r="B83" s="221"/>
      <c r="C83" s="222"/>
      <c r="D83" s="223"/>
      <c r="E83" s="223"/>
      <c r="F83" s="223"/>
      <c r="G83" s="223"/>
      <c r="H83" s="224"/>
      <c r="I83" s="225"/>
      <c r="J83" s="226"/>
      <c r="K83" s="227"/>
    </row>
    <row r="84" spans="1:11" x14ac:dyDescent="0.2">
      <c r="A84" s="220"/>
      <c r="B84" s="221"/>
      <c r="C84" s="222"/>
      <c r="D84" s="223"/>
      <c r="E84" s="223"/>
      <c r="F84" s="223"/>
      <c r="G84" s="223"/>
      <c r="H84" s="224"/>
      <c r="I84" s="225"/>
      <c r="J84" s="226"/>
      <c r="K84" s="227"/>
    </row>
    <row r="85" spans="1:11" x14ac:dyDescent="0.2">
      <c r="A85" s="220"/>
      <c r="B85" s="221"/>
      <c r="C85" s="222"/>
      <c r="D85" s="223"/>
      <c r="E85" s="223"/>
      <c r="F85" s="223"/>
      <c r="G85" s="223"/>
      <c r="H85" s="224"/>
      <c r="I85" s="225"/>
      <c r="J85" s="226"/>
      <c r="K85" s="227"/>
    </row>
    <row r="86" spans="1:11" x14ac:dyDescent="0.2">
      <c r="A86" s="220"/>
      <c r="B86" s="221"/>
      <c r="C86" s="222"/>
      <c r="D86" s="223"/>
      <c r="E86" s="223"/>
      <c r="F86" s="223"/>
      <c r="G86" s="223"/>
      <c r="H86" s="224"/>
      <c r="I86" s="225"/>
      <c r="J86" s="226"/>
      <c r="K86" s="227"/>
    </row>
    <row r="87" spans="1:11" x14ac:dyDescent="0.2">
      <c r="A87" s="220"/>
      <c r="B87" s="221"/>
      <c r="C87" s="222"/>
      <c r="D87" s="223"/>
      <c r="E87" s="223"/>
      <c r="F87" s="223"/>
      <c r="G87" s="223"/>
      <c r="H87" s="224"/>
      <c r="I87" s="225"/>
      <c r="J87" s="226"/>
      <c r="K87" s="227"/>
    </row>
    <row r="88" spans="1:11" x14ac:dyDescent="0.2">
      <c r="A88" s="220"/>
      <c r="B88" s="221"/>
      <c r="C88" s="222"/>
      <c r="D88" s="223"/>
      <c r="E88" s="223"/>
      <c r="F88" s="223"/>
      <c r="G88" s="223"/>
      <c r="H88" s="224"/>
      <c r="I88" s="225"/>
      <c r="J88" s="226"/>
      <c r="K88" s="227"/>
    </row>
    <row r="89" spans="1:11" x14ac:dyDescent="0.2">
      <c r="A89" s="220"/>
      <c r="B89" s="221"/>
      <c r="C89" s="222"/>
      <c r="D89" s="223"/>
      <c r="E89" s="223"/>
      <c r="F89" s="223"/>
      <c r="G89" s="223"/>
      <c r="H89" s="224"/>
      <c r="I89" s="225"/>
      <c r="J89" s="226"/>
      <c r="K89" s="227"/>
    </row>
    <row r="90" spans="1:11" x14ac:dyDescent="0.2">
      <c r="A90" s="220"/>
      <c r="B90" s="221"/>
      <c r="C90" s="222"/>
      <c r="D90" s="223"/>
      <c r="E90" s="223"/>
      <c r="F90" s="223"/>
      <c r="G90" s="223"/>
      <c r="H90" s="224"/>
      <c r="I90" s="225"/>
      <c r="J90" s="226"/>
      <c r="K90" s="227"/>
    </row>
    <row r="91" spans="1:11" x14ac:dyDescent="0.2">
      <c r="A91" s="220"/>
      <c r="B91" s="221"/>
      <c r="C91" s="222"/>
      <c r="D91" s="223"/>
      <c r="E91" s="223"/>
      <c r="F91" s="223"/>
      <c r="G91" s="223"/>
      <c r="H91" s="224"/>
      <c r="I91" s="225"/>
      <c r="J91" s="226"/>
      <c r="K91" s="227"/>
    </row>
    <row r="92" spans="1:11" x14ac:dyDescent="0.2">
      <c r="A92" s="220"/>
      <c r="B92" s="221"/>
      <c r="C92" s="222"/>
      <c r="D92" s="223"/>
      <c r="E92" s="223"/>
      <c r="F92" s="223"/>
      <c r="G92" s="223"/>
      <c r="H92" s="224"/>
      <c r="I92" s="225"/>
      <c r="J92" s="226"/>
      <c r="K92" s="227"/>
    </row>
    <row r="93" spans="1:11" x14ac:dyDescent="0.2">
      <c r="A93" s="220"/>
      <c r="B93" s="221"/>
      <c r="C93" s="222"/>
      <c r="D93" s="223"/>
      <c r="E93" s="223"/>
      <c r="F93" s="223"/>
      <c r="G93" s="223"/>
      <c r="H93" s="224"/>
      <c r="I93" s="225"/>
      <c r="J93" s="226"/>
      <c r="K93" s="227"/>
    </row>
    <row r="94" spans="1:11" x14ac:dyDescent="0.2">
      <c r="A94" s="220"/>
      <c r="B94" s="221"/>
      <c r="C94" s="222"/>
      <c r="D94" s="223"/>
      <c r="E94" s="223"/>
      <c r="F94" s="223"/>
      <c r="G94" s="223"/>
      <c r="H94" s="224"/>
      <c r="I94" s="225"/>
      <c r="J94" s="226"/>
      <c r="K94" s="227"/>
    </row>
    <row r="95" spans="1:11" x14ac:dyDescent="0.2">
      <c r="A95" s="220"/>
      <c r="B95" s="221"/>
      <c r="C95" s="222"/>
      <c r="D95" s="223"/>
      <c r="E95" s="223"/>
      <c r="F95" s="223"/>
      <c r="G95" s="223"/>
      <c r="H95" s="224"/>
      <c r="I95" s="225"/>
      <c r="J95" s="226"/>
      <c r="K95" s="227"/>
    </row>
    <row r="96" spans="1:11" x14ac:dyDescent="0.2">
      <c r="A96" s="220"/>
      <c r="B96" s="221"/>
      <c r="C96" s="222"/>
      <c r="D96" s="223"/>
      <c r="E96" s="223"/>
      <c r="F96" s="223"/>
      <c r="G96" s="223"/>
      <c r="H96" s="224"/>
      <c r="I96" s="225"/>
      <c r="J96" s="226"/>
      <c r="K96" s="227"/>
    </row>
    <row r="97" spans="1:11" x14ac:dyDescent="0.2">
      <c r="A97" s="220"/>
      <c r="B97" s="221"/>
      <c r="C97" s="222"/>
      <c r="D97" s="223"/>
      <c r="E97" s="223"/>
      <c r="F97" s="223"/>
      <c r="G97" s="223"/>
      <c r="H97" s="224"/>
      <c r="I97" s="225"/>
      <c r="J97" s="226"/>
      <c r="K97" s="227"/>
    </row>
    <row r="98" spans="1:11" x14ac:dyDescent="0.2">
      <c r="A98" s="220"/>
      <c r="B98" s="221"/>
      <c r="C98" s="222"/>
      <c r="D98" s="223"/>
      <c r="E98" s="223"/>
      <c r="F98" s="223"/>
      <c r="G98" s="223"/>
      <c r="H98" s="224"/>
      <c r="I98" s="225"/>
      <c r="J98" s="226"/>
      <c r="K98" s="227"/>
    </row>
    <row r="99" spans="1:11" x14ac:dyDescent="0.2">
      <c r="A99" s="220"/>
      <c r="B99" s="221"/>
      <c r="C99" s="222"/>
      <c r="D99" s="223"/>
      <c r="E99" s="223"/>
      <c r="F99" s="223"/>
      <c r="G99" s="223"/>
      <c r="H99" s="224"/>
      <c r="I99" s="225"/>
      <c r="J99" s="226"/>
      <c r="K99" s="227"/>
    </row>
    <row r="100" spans="1:11" x14ac:dyDescent="0.2">
      <c r="A100" s="220"/>
      <c r="B100" s="221"/>
      <c r="C100" s="222"/>
      <c r="D100" s="223"/>
      <c r="E100" s="223"/>
      <c r="F100" s="223"/>
      <c r="G100" s="223"/>
      <c r="H100" s="224"/>
      <c r="I100" s="225"/>
      <c r="J100" s="226"/>
      <c r="K100" s="227"/>
    </row>
    <row r="101" spans="1:11" ht="13.5" thickBot="1" x14ac:dyDescent="0.25">
      <c r="A101" s="228"/>
      <c r="B101" s="229"/>
      <c r="C101" s="230"/>
      <c r="D101" s="231"/>
      <c r="E101" s="231"/>
      <c r="F101" s="231"/>
      <c r="G101" s="231"/>
      <c r="H101" s="232"/>
      <c r="I101" s="217"/>
      <c r="J101" s="233"/>
      <c r="K101" s="234"/>
    </row>
    <row r="102" spans="1:11" ht="13.5" thickBot="1" x14ac:dyDescent="0.25">
      <c r="A102" s="436" t="s">
        <v>249</v>
      </c>
      <c r="B102" s="437"/>
      <c r="C102" s="437"/>
      <c r="D102" s="437"/>
      <c r="E102" s="437"/>
      <c r="F102" s="437"/>
      <c r="G102" s="438"/>
      <c r="H102" s="237">
        <f>SUM(H80:H101)</f>
        <v>0</v>
      </c>
      <c r="I102" s="205">
        <f>SUM(I80:I101)</f>
        <v>0</v>
      </c>
      <c r="J102" s="206">
        <f>SUM(J80:J101)</f>
        <v>0</v>
      </c>
      <c r="K102" s="207">
        <f>SUM(K80:K101)</f>
        <v>0</v>
      </c>
    </row>
    <row r="103" spans="1:11" ht="13.5" thickBot="1" x14ac:dyDescent="0.25">
      <c r="A103" s="436" t="s">
        <v>117</v>
      </c>
      <c r="B103" s="437"/>
      <c r="C103" s="437"/>
      <c r="D103" s="437"/>
      <c r="E103" s="437"/>
      <c r="F103" s="437"/>
      <c r="G103" s="438"/>
      <c r="H103" s="238">
        <v>0</v>
      </c>
      <c r="I103" s="208"/>
      <c r="J103" s="208"/>
      <c r="K103" s="208"/>
    </row>
  </sheetData>
  <mergeCells count="48">
    <mergeCell ref="A102:G102"/>
    <mergeCell ref="A103:G103"/>
    <mergeCell ref="A76:H76"/>
    <mergeCell ref="I76:K77"/>
    <mergeCell ref="A78:A79"/>
    <mergeCell ref="B78:B79"/>
    <mergeCell ref="C78:C79"/>
    <mergeCell ref="D78:E78"/>
    <mergeCell ref="F78:G78"/>
    <mergeCell ref="H78:H79"/>
    <mergeCell ref="I78:I79"/>
    <mergeCell ref="J78:J79"/>
    <mergeCell ref="K78:K79"/>
    <mergeCell ref="A73:G73"/>
    <mergeCell ref="A47:A48"/>
    <mergeCell ref="B47:B48"/>
    <mergeCell ref="C47:C48"/>
    <mergeCell ref="D47:E47"/>
    <mergeCell ref="F47:G47"/>
    <mergeCell ref="A42:G42"/>
    <mergeCell ref="A45:H45"/>
    <mergeCell ref="I45:K46"/>
    <mergeCell ref="A71:G71"/>
    <mergeCell ref="A72:G72"/>
    <mergeCell ref="H47:H48"/>
    <mergeCell ref="I47:I48"/>
    <mergeCell ref="J47:J48"/>
    <mergeCell ref="K47:K48"/>
    <mergeCell ref="H17:H18"/>
    <mergeCell ref="I17:I18"/>
    <mergeCell ref="J17:J18"/>
    <mergeCell ref="K17:K18"/>
    <mergeCell ref="A41:G41"/>
    <mergeCell ref="A17:A18"/>
    <mergeCell ref="B17:B18"/>
    <mergeCell ref="C17:C18"/>
    <mergeCell ref="D17:E17"/>
    <mergeCell ref="F17:G17"/>
    <mergeCell ref="A6:E6"/>
    <mergeCell ref="A7:A8"/>
    <mergeCell ref="B7:E7"/>
    <mergeCell ref="A15:H15"/>
    <mergeCell ref="I15:K16"/>
    <mergeCell ref="A3:C3"/>
    <mergeCell ref="D3:I3"/>
    <mergeCell ref="A4:C4"/>
    <mergeCell ref="D4:I4"/>
    <mergeCell ref="A5:C5"/>
  </mergeCells>
  <pageMargins left="0.7" right="0.7" top="0.75" bottom="0.75"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Normal="100" zoomScaleSheetLayoutView="100" workbookViewId="0">
      <selection activeCell="H28" sqref="H28"/>
    </sheetView>
  </sheetViews>
  <sheetFormatPr baseColWidth="10" defaultRowHeight="12.75" x14ac:dyDescent="0.2"/>
  <cols>
    <col min="5" max="5" width="13.85546875" customWidth="1"/>
  </cols>
  <sheetData>
    <row r="1" spans="1:9" ht="29.1" customHeight="1" x14ac:dyDescent="0.2">
      <c r="A1" s="448" t="s">
        <v>15</v>
      </c>
      <c r="B1" s="448"/>
      <c r="C1" s="448"/>
      <c r="D1" s="448"/>
      <c r="E1" s="448"/>
      <c r="F1" s="448"/>
      <c r="G1" s="448"/>
    </row>
    <row r="2" spans="1:9" ht="31.5" customHeight="1" x14ac:dyDescent="0.2">
      <c r="A2" s="449" t="s">
        <v>16</v>
      </c>
      <c r="B2" s="450"/>
      <c r="C2" s="450"/>
      <c r="D2" s="450"/>
      <c r="E2" s="450"/>
      <c r="F2" s="450"/>
      <c r="G2" s="450"/>
    </row>
    <row r="3" spans="1:9" ht="15" x14ac:dyDescent="0.2">
      <c r="A3" s="453" t="s">
        <v>24</v>
      </c>
      <c r="B3" s="453"/>
      <c r="C3" s="453"/>
      <c r="D3" s="453"/>
      <c r="E3" s="453"/>
      <c r="F3" s="453"/>
      <c r="G3" s="453"/>
    </row>
    <row r="4" spans="1:9" ht="15" x14ac:dyDescent="0.2">
      <c r="A4" s="12"/>
      <c r="B4" s="12"/>
      <c r="C4" s="12"/>
      <c r="D4" s="12"/>
      <c r="E4" s="12"/>
      <c r="F4" s="12"/>
      <c r="G4" s="12"/>
    </row>
    <row r="5" spans="1:9" ht="17.100000000000001" customHeight="1" x14ac:dyDescent="0.25">
      <c r="A5" s="451" t="s">
        <v>133</v>
      </c>
      <c r="B5" s="452"/>
      <c r="C5" s="452"/>
      <c r="D5" s="452"/>
      <c r="E5" s="452"/>
      <c r="F5" s="452"/>
      <c r="G5" s="452"/>
      <c r="H5" s="2"/>
    </row>
    <row r="6" spans="1:9" ht="17.100000000000001" customHeight="1" x14ac:dyDescent="0.2">
      <c r="A6" s="452" t="s">
        <v>126</v>
      </c>
      <c r="B6" s="452"/>
      <c r="C6" s="452"/>
      <c r="D6" s="452"/>
      <c r="E6" s="452"/>
      <c r="F6" s="452"/>
      <c r="G6" s="452"/>
    </row>
    <row r="7" spans="1:9" ht="17.100000000000001" customHeight="1" x14ac:dyDescent="0.2">
      <c r="A7" s="452" t="s">
        <v>131</v>
      </c>
      <c r="B7" s="452"/>
      <c r="C7" s="452"/>
      <c r="D7" s="452"/>
      <c r="E7" s="452"/>
      <c r="F7" s="452"/>
      <c r="G7" s="452"/>
    </row>
    <row r="8" spans="1:9" ht="17.100000000000001" customHeight="1" x14ac:dyDescent="0.2">
      <c r="A8" s="445" t="s">
        <v>132</v>
      </c>
      <c r="B8" s="447"/>
      <c r="C8" s="447"/>
      <c r="D8" s="447"/>
      <c r="E8" s="447"/>
      <c r="F8" s="447"/>
      <c r="G8" s="446"/>
    </row>
    <row r="9" spans="1:9" ht="17.100000000000001" customHeight="1" x14ac:dyDescent="0.2">
      <c r="A9" s="445" t="s">
        <v>134</v>
      </c>
      <c r="B9" s="447"/>
      <c r="C9" s="447"/>
      <c r="D9" s="447"/>
      <c r="E9" s="447"/>
      <c r="F9" s="447"/>
      <c r="G9" s="446"/>
    </row>
    <row r="10" spans="1:9" ht="17.100000000000001" customHeight="1" x14ac:dyDescent="0.25">
      <c r="A10" s="3"/>
      <c r="B10" s="4"/>
      <c r="C10" s="4"/>
      <c r="D10" s="4"/>
      <c r="E10" s="4"/>
      <c r="F10" s="4"/>
      <c r="G10" s="4"/>
    </row>
    <row r="11" spans="1:9" ht="15" x14ac:dyDescent="0.2">
      <c r="A11" s="454" t="s">
        <v>130</v>
      </c>
      <c r="B11" s="454"/>
      <c r="C11" s="454"/>
      <c r="D11" s="454"/>
      <c r="E11" s="454"/>
      <c r="F11" s="454"/>
      <c r="G11" s="454"/>
    </row>
    <row r="12" spans="1:9" ht="15" customHeight="1" x14ac:dyDescent="0.2">
      <c r="A12" s="451" t="s">
        <v>26</v>
      </c>
      <c r="B12" s="452"/>
      <c r="C12" s="452"/>
      <c r="D12" s="452"/>
      <c r="E12" s="452"/>
      <c r="F12" s="452"/>
      <c r="G12" s="452"/>
      <c r="I12" s="6"/>
    </row>
    <row r="13" spans="1:9" ht="47.25" customHeight="1" x14ac:dyDescent="0.2">
      <c r="A13" s="452"/>
      <c r="B13" s="452"/>
      <c r="C13" s="452"/>
      <c r="D13" s="452"/>
      <c r="E13" s="452"/>
      <c r="F13" s="452"/>
      <c r="G13" s="452"/>
    </row>
    <row r="14" spans="1:9" ht="46.5" customHeight="1" x14ac:dyDescent="0.2">
      <c r="A14" s="451" t="s">
        <v>25</v>
      </c>
      <c r="B14" s="452"/>
      <c r="C14" s="452"/>
      <c r="D14" s="452"/>
      <c r="E14" s="452"/>
      <c r="F14" s="452"/>
      <c r="G14" s="452"/>
    </row>
    <row r="15" spans="1:9" ht="12" customHeight="1" x14ac:dyDescent="0.2">
      <c r="A15" s="452"/>
      <c r="B15" s="452"/>
      <c r="C15" s="452"/>
      <c r="D15" s="452"/>
      <c r="E15" s="452"/>
      <c r="F15" s="452"/>
      <c r="G15" s="452"/>
    </row>
    <row r="16" spans="1:9" ht="12" customHeight="1" x14ac:dyDescent="0.2">
      <c r="A16" s="13"/>
      <c r="B16" s="13"/>
      <c r="C16" s="13"/>
      <c r="D16" s="13"/>
      <c r="E16" s="13"/>
      <c r="F16" s="13"/>
      <c r="G16" s="13"/>
    </row>
    <row r="17" spans="1:7" ht="15" x14ac:dyDescent="0.2">
      <c r="A17" s="455" t="s">
        <v>127</v>
      </c>
      <c r="B17" s="455"/>
      <c r="C17" s="455"/>
      <c r="D17" s="455"/>
      <c r="E17" s="455"/>
      <c r="F17" s="455"/>
      <c r="G17" s="455"/>
    </row>
    <row r="18" spans="1:7" ht="33" customHeight="1" x14ac:dyDescent="0.2">
      <c r="A18" s="7" t="s">
        <v>19</v>
      </c>
      <c r="B18" s="456" t="s">
        <v>20</v>
      </c>
      <c r="C18" s="457"/>
      <c r="D18" s="8" t="s">
        <v>128</v>
      </c>
      <c r="E18" s="8" t="s">
        <v>21</v>
      </c>
      <c r="F18" s="458" t="s">
        <v>22</v>
      </c>
      <c r="G18" s="459"/>
    </row>
    <row r="19" spans="1:7" ht="14.25" x14ac:dyDescent="0.2">
      <c r="A19" s="5"/>
      <c r="B19" s="445"/>
      <c r="C19" s="446"/>
      <c r="D19" s="5"/>
      <c r="E19" s="5"/>
      <c r="F19" s="445"/>
      <c r="G19" s="446"/>
    </row>
    <row r="20" spans="1:7" ht="14.25" x14ac:dyDescent="0.2">
      <c r="A20" s="5"/>
      <c r="B20" s="445"/>
      <c r="C20" s="446"/>
      <c r="D20" s="5"/>
      <c r="E20" s="5"/>
      <c r="F20" s="445"/>
      <c r="G20" s="446"/>
    </row>
    <row r="21" spans="1:7" ht="14.25" x14ac:dyDescent="0.2">
      <c r="A21" s="5"/>
      <c r="B21" s="445"/>
      <c r="C21" s="446"/>
      <c r="D21" s="5"/>
      <c r="E21" s="5"/>
      <c r="F21" s="445"/>
      <c r="G21" s="446"/>
    </row>
    <row r="22" spans="1:7" ht="14.25" x14ac:dyDescent="0.2">
      <c r="A22" s="5"/>
      <c r="B22" s="445"/>
      <c r="C22" s="446"/>
      <c r="D22" s="5"/>
      <c r="E22" s="5"/>
      <c r="F22" s="445"/>
      <c r="G22" s="446"/>
    </row>
    <row r="23" spans="1:7" ht="14.25" x14ac:dyDescent="0.2">
      <c r="A23" s="5"/>
      <c r="B23" s="445"/>
      <c r="C23" s="446"/>
      <c r="D23" s="5"/>
      <c r="E23" s="5"/>
      <c r="F23" s="445"/>
      <c r="G23" s="446"/>
    </row>
    <row r="24" spans="1:7" ht="14.25" x14ac:dyDescent="0.2">
      <c r="A24" s="1"/>
      <c r="B24" s="1"/>
      <c r="C24" s="1"/>
      <c r="D24" s="1"/>
      <c r="E24" s="1"/>
      <c r="F24" s="1"/>
      <c r="G24" s="1"/>
    </row>
    <row r="25" spans="1:7" ht="20.100000000000001" customHeight="1" x14ac:dyDescent="0.2">
      <c r="A25" s="463" t="s">
        <v>129</v>
      </c>
      <c r="B25" s="463"/>
      <c r="C25" s="463"/>
      <c r="D25" s="463"/>
      <c r="E25" s="463"/>
      <c r="F25" s="463"/>
      <c r="G25" s="463"/>
    </row>
    <row r="26" spans="1:7" ht="14.1" customHeight="1" x14ac:dyDescent="0.2">
      <c r="A26" s="452" t="s">
        <v>17</v>
      </c>
      <c r="B26" s="452"/>
      <c r="C26" s="452"/>
      <c r="D26" s="452"/>
      <c r="E26" s="452"/>
      <c r="F26" s="452"/>
      <c r="G26" s="452"/>
    </row>
    <row r="27" spans="1:7" ht="35.25" customHeight="1" x14ac:dyDescent="0.2">
      <c r="A27" s="452"/>
      <c r="B27" s="452"/>
      <c r="C27" s="452"/>
      <c r="D27" s="452"/>
      <c r="E27" s="452"/>
      <c r="F27" s="452"/>
      <c r="G27" s="452"/>
    </row>
    <row r="28" spans="1:7" ht="14.1" customHeight="1" x14ac:dyDescent="0.2">
      <c r="A28" s="452" t="s">
        <v>18</v>
      </c>
      <c r="B28" s="452"/>
      <c r="C28" s="452"/>
      <c r="D28" s="452"/>
      <c r="E28" s="452"/>
      <c r="F28" s="452"/>
      <c r="G28" s="452"/>
    </row>
    <row r="29" spans="1:7" ht="39.75" customHeight="1" x14ac:dyDescent="0.2">
      <c r="A29" s="452"/>
      <c r="B29" s="452"/>
      <c r="C29" s="452"/>
      <c r="D29" s="452"/>
      <c r="E29" s="452"/>
      <c r="F29" s="452"/>
      <c r="G29" s="452"/>
    </row>
    <row r="30" spans="1:7" ht="15" x14ac:dyDescent="0.25">
      <c r="A30" s="1"/>
      <c r="B30" s="9"/>
      <c r="C30" s="10"/>
      <c r="D30" s="10"/>
      <c r="E30" s="10"/>
      <c r="F30" s="10"/>
      <c r="G30" s="10"/>
    </row>
    <row r="31" spans="1:7" ht="15" x14ac:dyDescent="0.2">
      <c r="A31" s="460" t="s">
        <v>23</v>
      </c>
      <c r="B31" s="460"/>
      <c r="C31" s="460"/>
      <c r="D31" s="460"/>
      <c r="E31" s="460"/>
      <c r="F31" s="460"/>
      <c r="G31" s="460"/>
    </row>
    <row r="32" spans="1:7" ht="14.25" customHeight="1" x14ac:dyDescent="0.2">
      <c r="A32" s="461"/>
      <c r="B32" s="461"/>
      <c r="C32" s="461"/>
      <c r="D32" s="461"/>
      <c r="E32" s="461"/>
      <c r="F32" s="461"/>
      <c r="G32" s="461"/>
    </row>
    <row r="33" spans="1:7" ht="14.25" customHeight="1" x14ac:dyDescent="0.2">
      <c r="A33" s="461"/>
      <c r="B33" s="461"/>
      <c r="C33" s="461"/>
      <c r="D33" s="461"/>
      <c r="E33" s="461"/>
      <c r="F33" s="461"/>
      <c r="G33" s="461"/>
    </row>
    <row r="34" spans="1:7" ht="14.25" customHeight="1" x14ac:dyDescent="0.2">
      <c r="A34" s="461"/>
      <c r="B34" s="461"/>
      <c r="C34" s="461"/>
      <c r="D34" s="461"/>
      <c r="E34" s="461"/>
      <c r="F34" s="461"/>
      <c r="G34" s="461"/>
    </row>
    <row r="35" spans="1:7" ht="14.25" customHeight="1" x14ac:dyDescent="0.2">
      <c r="A35" s="461"/>
      <c r="B35" s="461"/>
      <c r="C35" s="461"/>
      <c r="D35" s="461"/>
      <c r="E35" s="461"/>
      <c r="F35" s="461"/>
      <c r="G35" s="461"/>
    </row>
    <row r="36" spans="1:7" ht="14.25" customHeight="1" x14ac:dyDescent="0.2">
      <c r="A36" s="461"/>
      <c r="B36" s="461"/>
      <c r="C36" s="461"/>
      <c r="D36" s="461"/>
      <c r="E36" s="461"/>
      <c r="F36" s="461"/>
      <c r="G36" s="461"/>
    </row>
    <row r="37" spans="1:7" ht="15" customHeight="1" x14ac:dyDescent="0.2">
      <c r="A37" s="461"/>
      <c r="B37" s="461"/>
      <c r="C37" s="461"/>
      <c r="D37" s="461"/>
      <c r="E37" s="461"/>
      <c r="F37" s="461"/>
      <c r="G37" s="461"/>
    </row>
    <row r="38" spans="1:7" ht="15" customHeight="1" x14ac:dyDescent="0.2">
      <c r="A38" s="461"/>
      <c r="B38" s="461"/>
      <c r="C38" s="461"/>
      <c r="D38" s="461"/>
      <c r="E38" s="461"/>
      <c r="F38" s="461"/>
      <c r="G38" s="461"/>
    </row>
    <row r="39" spans="1:7" ht="14.1" customHeight="1" x14ac:dyDescent="0.25">
      <c r="A39" s="462"/>
      <c r="B39" s="462"/>
      <c r="C39" s="462"/>
      <c r="D39" s="462"/>
      <c r="E39" s="462"/>
      <c r="F39" s="462"/>
      <c r="G39" s="462"/>
    </row>
    <row r="40" spans="1:7" ht="15" x14ac:dyDescent="0.25">
      <c r="A40" s="11"/>
      <c r="B40" s="1"/>
      <c r="C40" s="1"/>
      <c r="D40" s="1"/>
      <c r="E40" s="1"/>
      <c r="F40" s="1"/>
      <c r="G40" s="1"/>
    </row>
    <row r="41" spans="1:7" ht="14.25" x14ac:dyDescent="0.2">
      <c r="B41" s="1"/>
      <c r="C41" s="1"/>
      <c r="D41" s="1"/>
      <c r="E41" s="1"/>
      <c r="F41" s="1"/>
      <c r="G41" s="1"/>
    </row>
    <row r="42" spans="1:7" ht="14.25" x14ac:dyDescent="0.2">
      <c r="B42" s="1"/>
      <c r="C42" s="1"/>
      <c r="D42" s="1"/>
      <c r="E42" s="1"/>
      <c r="F42" s="1"/>
      <c r="G42" s="1"/>
    </row>
    <row r="43" spans="1:7" ht="14.25" x14ac:dyDescent="0.2">
      <c r="B43" s="1"/>
      <c r="C43" s="1"/>
      <c r="D43" s="1"/>
      <c r="E43" s="1"/>
      <c r="F43" s="1"/>
      <c r="G43" s="1"/>
    </row>
  </sheetData>
  <mergeCells count="30">
    <mergeCell ref="A31:G31"/>
    <mergeCell ref="B22:C22"/>
    <mergeCell ref="F22:G22"/>
    <mergeCell ref="A32:G38"/>
    <mergeCell ref="A39:G39"/>
    <mergeCell ref="B23:C23"/>
    <mergeCell ref="F23:G23"/>
    <mergeCell ref="A25:G25"/>
    <mergeCell ref="A26:G27"/>
    <mergeCell ref="B20:C20"/>
    <mergeCell ref="F20:G20"/>
    <mergeCell ref="B21:C21"/>
    <mergeCell ref="F21:G21"/>
    <mergeCell ref="A28:G29"/>
    <mergeCell ref="B19:C19"/>
    <mergeCell ref="F19:G19"/>
    <mergeCell ref="A8:G8"/>
    <mergeCell ref="A9:G9"/>
    <mergeCell ref="A1:G1"/>
    <mergeCell ref="A2:G2"/>
    <mergeCell ref="A5:G5"/>
    <mergeCell ref="A6:G6"/>
    <mergeCell ref="A3:G3"/>
    <mergeCell ref="A7:G7"/>
    <mergeCell ref="A11:G11"/>
    <mergeCell ref="A12:G13"/>
    <mergeCell ref="A14:G15"/>
    <mergeCell ref="A17:G17"/>
    <mergeCell ref="B18:C18"/>
    <mergeCell ref="F18:G18"/>
  </mergeCells>
  <phoneticPr fontId="0" type="noConversion"/>
  <pageMargins left="0.7" right="0.7" top="0.75" bottom="0.75" header="0.3" footer="0.3"/>
  <pageSetup paperSize="9" orientation="portrait" horizontalDpi="4294967294" verticalDpi="429496729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ACCUEIL</vt:lpstr>
      <vt:lpstr>PRECISIONS</vt:lpstr>
      <vt:lpstr>IDENTITE</vt:lpstr>
      <vt:lpstr>PROJET</vt:lpstr>
      <vt:lpstr>ATTEST. TVA</vt:lpstr>
      <vt:lpstr>RECAP CHARGES </vt:lpstr>
      <vt:lpstr>BUDGET </vt:lpstr>
      <vt:lpstr>DIFFUSION</vt:lpstr>
      <vt:lpstr>BILAN </vt:lpstr>
      <vt:lpstr>Feuil1</vt:lpstr>
      <vt:lpstr>Discipline</vt:lpstr>
      <vt:lpstr>Mobilité</vt:lpstr>
      <vt:lpstr>Oui_Non</vt:lpstr>
      <vt:lpstr>ACCUEIL!Zone_d_impression</vt:lpstr>
      <vt:lpstr>'ATTEST. TVA'!Zone_d_impression</vt:lpstr>
      <vt:lpstr>IDENTITE!Zone_d_impression</vt:lpstr>
      <vt:lpstr>PRECISIONS!Zone_d_impression</vt:lpstr>
      <vt:lpstr>PROJET!Zone_d_impression</vt:lpstr>
      <vt:lpstr>'RECAP CHARGES '!Zone_d_impression</vt:lpstr>
    </vt:vector>
  </TitlesOfParts>
  <Company>Conseil Régional Midi-Pyrénées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RMP</dc:creator>
  <cp:lastModifiedBy>MONTEL Clément</cp:lastModifiedBy>
  <cp:lastPrinted>2017-10-05T08:11:32Z</cp:lastPrinted>
  <dcterms:created xsi:type="dcterms:W3CDTF">2012-04-25T15:11:05Z</dcterms:created>
  <dcterms:modified xsi:type="dcterms:W3CDTF">2017-10-09T07:21:24Z</dcterms:modified>
</cp:coreProperties>
</file>