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defaultThemeVersion="124226"/>
  <mc:AlternateContent xmlns:mc="http://schemas.openxmlformats.org/markup-compatibility/2006">
    <mc:Choice Requires="x15">
      <x15ac:absPath xmlns:x15ac="http://schemas.microsoft.com/office/spreadsheetml/2010/11/ac" url="\\rmp.loc\Occitanie\DCP\SERVICE IC\AUDIOVISUEL\_DISPOSITIFS-CALENDRIERS\_CREA AV DISPOSITIF ET FICHES\_DISPOSITIF CREA AV 2023-2026\_FICHES\"/>
    </mc:Choice>
  </mc:AlternateContent>
  <xr:revisionPtr revIDLastSave="0" documentId="13_ncr:1_{73B3CB35-2D56-4572-8BC7-AF00EC286152}" xr6:coauthVersionLast="47" xr6:coauthVersionMax="47" xr10:uidLastSave="{00000000-0000-0000-0000-000000000000}"/>
  <bookViews>
    <workbookView xWindow="25080" yWindow="-630" windowWidth="29040" windowHeight="15990" tabRatio="914" xr2:uid="{00000000-000D-0000-FFFF-FFFF00000000}"/>
  </bookViews>
  <sheets>
    <sheet name="0_PAGE_1" sheetId="37" r:id="rId1"/>
    <sheet name="1_TITRE" sheetId="16" r:id="rId2"/>
    <sheet name="2_PROD" sheetId="30" r:id="rId3"/>
    <sheet name="3_ENTREPRISE" sheetId="39" r:id="rId4"/>
    <sheet name="4_AUTEURICES" sheetId="33" r:id="rId5"/>
    <sheet name="5_DISTRIB-DIFF" sheetId="38" r:id="rId6"/>
    <sheet name="6_DEVIS" sheetId="12" r:id="rId7"/>
    <sheet name="INSTRUCTION" sheetId="35" state="hidden" r:id="rId8"/>
    <sheet name="7_PLAN DE FI" sheetId="15" r:id="rId9"/>
    <sheet name="12_FIN" sheetId="6" r:id="rId10"/>
    <sheet name="8_FIN" sheetId="41" r:id="rId11"/>
    <sheet name="LIGNE" sheetId="31" state="hidden" r:id="rId12"/>
  </sheets>
  <externalReferences>
    <externalReference r:id="rId13"/>
    <externalReference r:id="rId14"/>
    <externalReference r:id="rId15"/>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6">'6_DEVIS'!$1:$1</definedName>
    <definedName name="_xlnm.Print_Titles" localSheetId="8">'7_PLAN DE FI'!$1:$1</definedName>
    <definedName name="Plafond">[2]RESERVE!#REF!</definedName>
    <definedName name="Plancher">[2]RESERVE!#REF!</definedName>
    <definedName name="Taux">[2]RESERVE!#REF!</definedName>
    <definedName name="_xlnm.Print_Area" localSheetId="0">'0_PAGE_1'!$A$1:$N$30</definedName>
    <definedName name="_xlnm.Print_Area" localSheetId="1">'1_TITRE'!$A$1:$N$29</definedName>
    <definedName name="_xlnm.Print_Area" localSheetId="9">'12_FIN'!$A$1:$N$20</definedName>
    <definedName name="_xlnm.Print_Area" localSheetId="2">'2_PROD'!$A$1:$N$20</definedName>
    <definedName name="_xlnm.Print_Area" localSheetId="3">'3_ENTREPRISE'!$A$1:$N$37</definedName>
    <definedName name="_xlnm.Print_Area" localSheetId="4">'4_AUTEURICES'!$A$1:$N$19</definedName>
    <definedName name="_xlnm.Print_Area" localSheetId="5">'5_DISTRIB-DIFF'!$A$1:$N$32</definedName>
    <definedName name="_xlnm.Print_Area" localSheetId="6">'6_DEVIS'!$A$1:$G$1</definedName>
    <definedName name="_xlnm.Print_Area" localSheetId="8">'7_PLAN DE FI'!$A$1:$E$26</definedName>
    <definedName name="_xlnm.Print_Area" localSheetId="10">'8_FIN'!$A$1:$N$17</definedName>
    <definedName name="_xlnm.Print_Area" localSheetId="7">INSTRUCTION!$A$1:$L$25</definedName>
    <definedName name="_xlnm.Print_Area" localSheetId="11">LIGNE!$A$1:$BA$2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2" i="31" l="1"/>
  <c r="BC2" i="31"/>
  <c r="AT2" i="31"/>
  <c r="B5" i="41" l="1"/>
  <c r="B4" i="41"/>
  <c r="B3" i="41"/>
  <c r="B2" i="41"/>
  <c r="C42" i="12"/>
  <c r="C22" i="15"/>
  <c r="C17" i="15"/>
  <c r="C12" i="15"/>
  <c r="C7" i="15"/>
  <c r="B3" i="15"/>
  <c r="C2" i="15"/>
  <c r="C26" i="15" l="1"/>
  <c r="B47" i="12" l="1"/>
  <c r="B46" i="12"/>
  <c r="F36" i="12"/>
  <c r="E36" i="12"/>
  <c r="D36" i="12"/>
  <c r="C36" i="12"/>
  <c r="F16" i="12"/>
  <c r="G16" i="12" s="1"/>
  <c r="E16" i="12"/>
  <c r="D16" i="12"/>
  <c r="C16" i="12"/>
  <c r="F14" i="12"/>
  <c r="G14" i="12" s="1"/>
  <c r="E14" i="12"/>
  <c r="D14" i="12"/>
  <c r="C14" i="12"/>
  <c r="F12" i="12"/>
  <c r="E12" i="12"/>
  <c r="D12" i="12"/>
  <c r="C12" i="12"/>
  <c r="F10" i="12"/>
  <c r="G10" i="12" s="1"/>
  <c r="E10" i="12"/>
  <c r="D10" i="12"/>
  <c r="C10" i="12"/>
  <c r="F8" i="12"/>
  <c r="G8" i="12" s="1"/>
  <c r="E8" i="12"/>
  <c r="D8" i="12"/>
  <c r="C8" i="12"/>
  <c r="F6" i="12"/>
  <c r="G6" i="12" s="1"/>
  <c r="E6" i="12"/>
  <c r="D6" i="12"/>
  <c r="C6" i="12"/>
  <c r="F4" i="12"/>
  <c r="G4" i="12" s="1"/>
  <c r="E4" i="12"/>
  <c r="D4" i="12"/>
  <c r="C4" i="12"/>
  <c r="F2" i="12"/>
  <c r="G2" i="12" s="1"/>
  <c r="E2" i="12"/>
  <c r="D2" i="12"/>
  <c r="C2" i="12"/>
  <c r="F2" i="31"/>
  <c r="B1" i="12"/>
  <c r="F5" i="39"/>
  <c r="F2" i="39"/>
  <c r="B1" i="30"/>
  <c r="F1" i="39"/>
  <c r="F1" i="33"/>
  <c r="D42" i="12" l="1"/>
  <c r="D45" i="12" s="1"/>
  <c r="E42" i="12"/>
  <c r="E45" i="12" s="1"/>
  <c r="F42" i="12"/>
  <c r="F45" i="12" s="1"/>
  <c r="G12" i="12" s="1"/>
  <c r="C45" i="12"/>
  <c r="G36" i="12"/>
  <c r="I2" i="35"/>
  <c r="B1" i="38"/>
  <c r="G42" i="12" l="1"/>
  <c r="G45" i="12" s="1"/>
  <c r="W2" i="31"/>
  <c r="U2" i="31"/>
  <c r="G2" i="35" l="1"/>
  <c r="B1" i="15" l="1"/>
  <c r="M1" i="33"/>
  <c r="L1" i="33"/>
  <c r="K1" i="33"/>
  <c r="J1" i="33"/>
  <c r="I1" i="33"/>
  <c r="H1" i="33"/>
  <c r="G1" i="33"/>
  <c r="A4" i="35"/>
  <c r="A2" i="31"/>
  <c r="A2" i="35"/>
  <c r="F10" i="33" l="1"/>
  <c r="F6" i="33"/>
  <c r="B2" i="31" l="1"/>
  <c r="B2" i="6"/>
  <c r="B1" i="6"/>
  <c r="B3" i="6"/>
  <c r="B4" i="6"/>
  <c r="P2" i="35"/>
  <c r="L2" i="35"/>
  <c r="C2" i="35"/>
  <c r="A3" i="35"/>
  <c r="D23" i="35"/>
  <c r="O2" i="35"/>
  <c r="N2" i="35"/>
  <c r="L22" i="35"/>
  <c r="K22" i="35"/>
  <c r="J22" i="35"/>
  <c r="D22" i="35"/>
  <c r="E21" i="35"/>
  <c r="E20" i="35"/>
  <c r="E19" i="35"/>
  <c r="E18" i="35"/>
  <c r="E17" i="35"/>
  <c r="E16" i="35"/>
  <c r="E15" i="35"/>
  <c r="E14" i="35"/>
  <c r="E13" i="35"/>
  <c r="E12" i="35"/>
  <c r="E11" i="35"/>
  <c r="I2" i="31"/>
  <c r="V2" i="31"/>
  <c r="N2" i="31"/>
  <c r="M2" i="31"/>
  <c r="L2" i="31"/>
  <c r="K2" i="31"/>
  <c r="E2" i="31"/>
  <c r="N7" i="33"/>
  <c r="N11" i="33"/>
  <c r="D2" i="31" l="1"/>
  <c r="E22" i="35"/>
  <c r="E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3" authorId="0" shapeId="0" xr:uid="{00000000-0006-0000-0200-000001000000}">
      <text>
        <r>
          <rPr>
            <b/>
            <sz val="9"/>
            <color indexed="81"/>
            <rFont val="Tahoma"/>
            <family val="2"/>
          </rPr>
          <t>Doit correspondre au plan de financement en onglet.</t>
        </r>
      </text>
    </comment>
    <comment ref="F3"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Benoît</author>
    <author>CARON FAMILY</author>
  </authors>
  <commentList>
    <comment ref="A3" authorId="0" shapeId="0" xr:uid="{B64F8263-B178-4EF6-A8B8-8548551B0E5C}">
      <text>
        <r>
          <rPr>
            <b/>
            <sz val="9"/>
            <color indexed="81"/>
            <rFont val="Tahoma"/>
            <family val="2"/>
          </rPr>
          <t>SA, SAS, SARL,...</t>
        </r>
      </text>
    </comment>
    <comment ref="A19" authorId="1" shapeId="0" xr:uid="{858E26EA-7BAE-4AC8-8682-7FAC88906DE3}">
      <text>
        <r>
          <rPr>
            <b/>
            <sz val="9"/>
            <color indexed="81"/>
            <rFont val="Tahoma"/>
            <family val="2"/>
          </rPr>
          <t>RCS: commune du Registre du Commerce et des Sociétés</t>
        </r>
      </text>
    </comment>
    <comment ref="A22" authorId="1" shapeId="0" xr:uid="{727BA0CA-E8B9-4C76-BBD8-298FDD287BBB}">
      <text>
        <r>
          <rPr>
            <b/>
            <sz val="9"/>
            <color indexed="81"/>
            <rFont val="Tahoma"/>
            <family val="2"/>
          </rPr>
          <t>En moyenne, durant le dernier exercice approuvé.</t>
        </r>
      </text>
    </comment>
    <comment ref="A23" authorId="1" shapeId="0" xr:uid="{101179EA-5F89-4C4B-908B-9B4D2C0C567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6" authorId="1" shapeId="0" xr:uid="{4F142DDF-B14D-4708-BFF3-EDE8E07401F8}">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A3072508-04DD-4296-9F98-0F9F5636EEE4}">
      <text>
        <r>
          <rPr>
            <b/>
            <sz val="9"/>
            <color indexed="81"/>
            <rFont val="Tahoma"/>
            <family val="2"/>
          </rPr>
          <t>Ce devis correspond au modèle devis courant complété par une colonne des dépenses prévisionnelles en Occitanie. 
Ce modèle peut être utilisé quel que soit le format ou la destination de l'œuvre sauf pour les œuvres d'animation.
Vous pouvez utiliser votre propre modèle à condition d'y faire figurer une colonne "Dont dépenses prévues en Occitanie".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9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900-000002000000}">
      <text>
        <r>
          <rPr>
            <b/>
            <sz val="9"/>
            <color indexed="81"/>
            <rFont val="Tahoma"/>
            <family val="2"/>
          </rPr>
          <t xml:space="preserve">Production  PROD
Postproduction POST-P
Ecriture-développement et pilote EC-DEV
</t>
        </r>
      </text>
    </comment>
    <comment ref="G20" authorId="1" shapeId="0" xr:uid="{00000000-0006-0000-0900-000003000000}">
      <text>
        <r>
          <rPr>
            <b/>
            <sz val="9"/>
            <color indexed="81"/>
            <rFont val="Tahoma"/>
            <family val="2"/>
          </rPr>
          <t>Frais généraux, dans la limite de 10%, et apports en industrie, dans la limite de 10%. Eligibles pour les entreprises établies en Occitanie.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sharedStrings.xml><?xml version="1.0" encoding="utf-8"?>
<sst xmlns="http://schemas.openxmlformats.org/spreadsheetml/2006/main" count="384" uniqueCount="326">
  <si>
    <t>Code NAF</t>
  </si>
  <si>
    <t>E-mail</t>
  </si>
  <si>
    <t>Langue de la version originale</t>
  </si>
  <si>
    <t>1. Droits artistiques</t>
  </si>
  <si>
    <t>2. Personnel</t>
  </si>
  <si>
    <t>7. Moyens techniques</t>
  </si>
  <si>
    <t>Génériques et films annonces</t>
  </si>
  <si>
    <t>84.</t>
  </si>
  <si>
    <t>85.</t>
  </si>
  <si>
    <t>9. Assurances et divers</t>
  </si>
  <si>
    <t>91.</t>
  </si>
  <si>
    <t>Assurances</t>
  </si>
  <si>
    <t>92.</t>
  </si>
  <si>
    <t>93.</t>
  </si>
  <si>
    <t>94.</t>
  </si>
  <si>
    <t>Total partiel</t>
  </si>
  <si>
    <t xml:space="preserve">Frais généraux </t>
  </si>
  <si>
    <t>Imprévus</t>
  </si>
  <si>
    <t>Total hors TVA</t>
  </si>
  <si>
    <t>Responsable du projet (personne à contacter)</t>
  </si>
  <si>
    <t>Montants</t>
  </si>
  <si>
    <t>Producteur(s) délégué(s)</t>
  </si>
  <si>
    <t>Numéraire</t>
  </si>
  <si>
    <t>Frais généraux en participation</t>
  </si>
  <si>
    <t>Autres coproducteurs</t>
  </si>
  <si>
    <t>Autres</t>
  </si>
  <si>
    <t>Aides locales</t>
  </si>
  <si>
    <t>TITRE</t>
  </si>
  <si>
    <t>GENRE</t>
  </si>
  <si>
    <t>DUREE</t>
  </si>
  <si>
    <t>PHASE</t>
  </si>
  <si>
    <t>Filmographie récente du producteur et/ou de la société de production et projets en préparation</t>
  </si>
  <si>
    <t>Relevé d’Identité Bancaire</t>
  </si>
  <si>
    <t>Téléphones</t>
  </si>
  <si>
    <t>Titre (gérant(e), président(e),…)</t>
  </si>
  <si>
    <t>Montage</t>
  </si>
  <si>
    <t>Synopsis ou présentation du projet (trois pages maximum)</t>
  </si>
  <si>
    <t>Industrie</t>
  </si>
  <si>
    <t>Parrainages</t>
  </si>
  <si>
    <t>Financements participatifs</t>
  </si>
  <si>
    <t>Aides sélectives CNC et Europe</t>
  </si>
  <si>
    <t>Pour un projet d’adaptation, l’autorisation de l’ayant-droit de l’œuvre originale concernée</t>
  </si>
  <si>
    <t>Titre du projet</t>
  </si>
  <si>
    <t>Compte automatique long-métrage du CNC ?</t>
  </si>
  <si>
    <t xml:space="preserve">Effectifs employés (équivalent temps plein, permanent) : </t>
  </si>
  <si>
    <t>Forme juridique et capital de la société</t>
  </si>
  <si>
    <t>N° de SIRET et RCS</t>
  </si>
  <si>
    <t>Entreprise de production déléguée</t>
  </si>
  <si>
    <t>Montant de l'aide sollicitée auprès de la Région Occitanie</t>
  </si>
  <si>
    <t>Précisions éventuelles</t>
  </si>
  <si>
    <t>ENTREPRISE</t>
  </si>
  <si>
    <t>Jours de tournage total</t>
  </si>
  <si>
    <t>Documentaire</t>
  </si>
  <si>
    <t>Fiction</t>
  </si>
  <si>
    <t>film@laregion.fr</t>
  </si>
  <si>
    <t>Réalisation</t>
  </si>
  <si>
    <t>Signature du représentant de l'entreprise de production déléguée</t>
  </si>
  <si>
    <t>Adresse du siège social (rue)</t>
  </si>
  <si>
    <t>Adresse du siège social (code postal)</t>
  </si>
  <si>
    <t>Adresse du siège social (ville)</t>
  </si>
  <si>
    <t>DEP.</t>
  </si>
  <si>
    <t>Eléments de la demande de soutien à adresser à la Région Occitanie</t>
  </si>
  <si>
    <t>Fiche de renseignements (ce fichier complété)</t>
  </si>
  <si>
    <t>Copie du contrat d'auteur ou de l'option, signé avec la société de production</t>
  </si>
  <si>
    <t>Commune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</si>
  <si>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</si>
  <si>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</si>
  <si>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</si>
  <si>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</si>
  <si>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</si>
  <si>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</si>
  <si>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</si>
  <si>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</si>
  <si>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</si>
  <si>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</si>
  <si>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</si>
  <si>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</si>
  <si>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</si>
  <si>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</si>
  <si>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</si>
  <si>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</si>
  <si>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</si>
  <si>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</si>
  <si>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</si>
  <si>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</si>
  <si>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</si>
  <si>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</si>
  <si>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</si>
  <si>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</si>
  <si>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</si>
  <si>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</si>
  <si>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</si>
  <si>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</si>
  <si>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</si>
  <si>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</si>
  <si>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</si>
  <si>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</si>
  <si>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 xml:space="preserve">Production totale (du dernier exercice approuvé, n) : </t>
  </si>
  <si>
    <t xml:space="preserve">Production totale (de l'exercice n-1) : </t>
  </si>
  <si>
    <t>Pour réaliser un pdf de l'ensemble d'un classeur excel allez sous fichier / imprimer et dans Paramètres, choisir "Imprimer le classeur entier". Choisissez ensuite le convertisseur pdf (Acrobat ou autre).</t>
  </si>
  <si>
    <t>Auteur Région</t>
  </si>
  <si>
    <t>Notes production, diffusion et financements
(interne)</t>
  </si>
  <si>
    <t>Date CP</t>
  </si>
  <si>
    <t>Part Région</t>
  </si>
  <si>
    <t>Part CNC</t>
  </si>
  <si>
    <t>Présentation</t>
  </si>
  <si>
    <t>Synopsis</t>
  </si>
  <si>
    <t>Lieux de tournage
Dép./ Commune/ Site</t>
  </si>
  <si>
    <t>% Fin. Région</t>
  </si>
  <si>
    <t>% Financ. Publics</t>
  </si>
  <si>
    <t>Bilan CNC 
ou Statut</t>
  </si>
  <si>
    <t>Lettre de demande adressée à Madame la Présidente de la Région Occitanie, précisant la nature et le montant de l'aide souhaitée</t>
  </si>
  <si>
    <t xml:space="preserve">REGION OCCITANIE </t>
  </si>
  <si>
    <t>Production déléguée</t>
  </si>
  <si>
    <t>Région Occitanie</t>
  </si>
  <si>
    <t>3. Equipe artistique</t>
  </si>
  <si>
    <t>4. Charges Sociales et fiscales</t>
  </si>
  <si>
    <t>5. Décors-Costumes-Maquillage-Coiffure</t>
  </si>
  <si>
    <t>8. Postproduction image et son</t>
  </si>
  <si>
    <t>811. Montage image</t>
  </si>
  <si>
    <t>812. Montage son</t>
  </si>
  <si>
    <t>813. Projections</t>
  </si>
  <si>
    <t xml:space="preserve">et </t>
  </si>
  <si>
    <t>814. Prestations son</t>
  </si>
  <si>
    <t>sonorisation</t>
  </si>
  <si>
    <t>815. Prestations post-synchro</t>
  </si>
  <si>
    <t>816. Auditorium</t>
  </si>
  <si>
    <t>817. Postproduction making of</t>
  </si>
  <si>
    <t>82.</t>
  </si>
  <si>
    <t>Laboratoire argentique</t>
  </si>
  <si>
    <t>83. Laboratoire</t>
  </si>
  <si>
    <t>831/832 Travaux avant tournage/Traitement rushes</t>
  </si>
  <si>
    <t>numérique</t>
  </si>
  <si>
    <t>833. Travaux après montage</t>
  </si>
  <si>
    <t>834. Travaux spécifiques stéréographie</t>
  </si>
  <si>
    <t>Effets visuels numériques</t>
  </si>
  <si>
    <t>86.</t>
  </si>
  <si>
    <t>Eléments de livraison</t>
  </si>
  <si>
    <t>87.</t>
  </si>
  <si>
    <t>Sous-titrages et audiodescription</t>
  </si>
  <si>
    <t>88.</t>
  </si>
  <si>
    <t>Frais photographiques</t>
  </si>
  <si>
    <t>Conservation pour dépôt légal</t>
  </si>
  <si>
    <t>89. Conservations</t>
  </si>
  <si>
    <t>Conservation production, éléments et données techniques</t>
  </si>
  <si>
    <t>Publicité, promotion et divers</t>
  </si>
  <si>
    <t>GENRE (GLOBAL)</t>
  </si>
  <si>
    <t>WEB ANIM</t>
  </si>
  <si>
    <t>Fonds de Soutien Audiovisuel (FSA) automatique du CNC ?</t>
  </si>
  <si>
    <t>Numéro ISAN de l'œuvre (obligatoire)</t>
  </si>
  <si>
    <t>dont tournage en région</t>
  </si>
  <si>
    <t xml:space="preserve"> Merci de compléter au mieux ce document afin de permettre l'examen de votre demande par les services de la Région </t>
  </si>
  <si>
    <t>Réalisation (Prénom et NOM)</t>
  </si>
  <si>
    <t>Nombre d'épisodes, le cas échéant</t>
  </si>
  <si>
    <t>Durée (mn), par épidode le cas échéant</t>
  </si>
  <si>
    <t>DEVIS</t>
  </si>
  <si>
    <t>Acquis (A) ou 
date estimée pour 
une réponse</t>
  </si>
  <si>
    <t>PLAN DE FINANCEMENT</t>
  </si>
  <si>
    <t>DISTRI</t>
  </si>
  <si>
    <t>Post-production</t>
  </si>
  <si>
    <t>Plan de financement</t>
  </si>
  <si>
    <t>Devis</t>
  </si>
  <si>
    <t>5. Décors-Costumes-HMC</t>
  </si>
  <si>
    <t>6. Transports, régie</t>
  </si>
  <si>
    <t>8. Postproduction</t>
  </si>
  <si>
    <t>4. Ch. Sociales et fiscales</t>
  </si>
  <si>
    <t>Justificatif joint à la demande</t>
  </si>
  <si>
    <t>FORMAT</t>
  </si>
  <si>
    <t>Région (montant demandé)</t>
  </si>
  <si>
    <t>Montant de l'aide proposée au vote</t>
  </si>
  <si>
    <t>%</t>
  </si>
  <si>
    <t>Synopsis du projet (400 caractères maximum)</t>
  </si>
  <si>
    <t>signature</t>
  </si>
  <si>
    <t>DESTINATION</t>
  </si>
  <si>
    <t>Région de l'€</t>
  </si>
  <si>
    <t>EPISODES</t>
  </si>
  <si>
    <t>DATES TOURNAGES PREVUS</t>
  </si>
  <si>
    <t>LIEUX TOURNAGE
PREVUS</t>
  </si>
  <si>
    <t>DIFFUSEUR PRINCIPAL</t>
  </si>
  <si>
    <t>MONTANT</t>
  </si>
  <si>
    <t>Dépenses région prévues (éligibles)</t>
  </si>
  <si>
    <t>% Dépenses en région prévues</t>
  </si>
  <si>
    <t>Jours de tournage Région prévus</t>
  </si>
  <si>
    <t>Jours de tournage total prévus</t>
  </si>
  <si>
    <t>Jours de tournage 
R réalisés</t>
  </si>
  <si>
    <t>Budget total définitif (part française)</t>
  </si>
  <si>
    <t>Dépenses en région réalisées (éligibles)</t>
  </si>
  <si>
    <t>% 
Dépenses 
en région 
réalisées</t>
  </si>
  <si>
    <t>Masse salariale comédiens 
R réalisés</t>
  </si>
  <si>
    <t>Masse salariale techniciens
 R  réalisée</t>
  </si>
  <si>
    <t>Exercice</t>
  </si>
  <si>
    <t>N°PROGOS</t>
  </si>
  <si>
    <t>Budget total prévu
(part française)</t>
  </si>
  <si>
    <t>CV du réalisateur ou de la réalisatrice, et éventuellement lien vers un site hébergeant des précédentes réalisations</t>
  </si>
  <si>
    <t>rappel pour définir le code genre</t>
  </si>
  <si>
    <t>Notes</t>
  </si>
  <si>
    <t>Localisations en Occitanie</t>
  </si>
  <si>
    <t>Autres localisations</t>
  </si>
  <si>
    <t>Périodes</t>
  </si>
  <si>
    <t>Total Prev.</t>
  </si>
  <si>
    <t>Occitanie Pr.</t>
  </si>
  <si>
    <t>Eligibles Pr.</t>
  </si>
  <si>
    <t>N°ISAN ou ISAN-DEV</t>
  </si>
  <si>
    <t>Rémunération des auteurs principaux</t>
  </si>
  <si>
    <t>Frais liés à une résidence d'écriture</t>
  </si>
  <si>
    <t>PROGOS</t>
  </si>
  <si>
    <t>Frais liés à un atelier de production</t>
  </si>
  <si>
    <t>Genre (global)</t>
  </si>
  <si>
    <t xml:space="preserve">Première destination: </t>
  </si>
  <si>
    <t>Format</t>
  </si>
  <si>
    <t>Phase EC-DEV</t>
  </si>
  <si>
    <t>REECRITURE-DEVELOPPEMENT</t>
  </si>
  <si>
    <t>Webdiffusion</t>
  </si>
  <si>
    <t>PILOTE SERIE</t>
  </si>
  <si>
    <t>Plateforme</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</si>
  <si>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</si>
  <si>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</si>
  <si>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</si>
  <si>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Format .xls ou .xlsx 
ET
Format  .pdf
nommés comme suite
1-FICHE-TITRE_DU_PROJET</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</si>
  <si>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</si>
  <si>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</si>
  <si>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</si>
  <si>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Copie des justificatifs des financements acquis (à défaut les financements seront considérés comme non acquis)</t>
  </si>
  <si>
    <t>Extrait du K bis (de moins de 3 mois) pour les sociétés, extrait du J.O. pour les associations</t>
  </si>
  <si>
    <t>en 1 seul fichier
sous format .pdf
nommé comme suit :
2-ART-TITRE_DU_PROJET</t>
  </si>
  <si>
    <t>en 1 seul fichier, 
sous format .pdf
nommé comme suit :
3-ADM-TITRE_DU_PROJET</t>
  </si>
  <si>
    <t>Réalité Virtuelle</t>
  </si>
  <si>
    <t>Réalité Augmentée</t>
  </si>
  <si>
    <t>Web Interactif</t>
  </si>
  <si>
    <t>Ecrans mobiles</t>
  </si>
  <si>
    <t>MAQUETTE</t>
  </si>
  <si>
    <t>Les dossiers reçus en dehors des dates de dépôt ne seront pas examinés</t>
  </si>
  <si>
    <t>Prénom et NOM du représentant de l'entreprise de production déléguée</t>
  </si>
  <si>
    <t>Date</t>
  </si>
  <si>
    <t>Dans le cadre du Règlement Général de Protection des Données (RGPD) :</t>
  </si>
  <si>
    <t>1/  j'autorise la Région Occitanie à utiliser mon mail pour l'envoi d'informations sur mon projet</t>
  </si>
  <si>
    <t>2/  j'autorise la Région Occitanie à utiliser mon mail et à le transmettre à l'agence Occitanie Films pour l'envoi d'informations sur l'audiovisuel en Occitanie</t>
  </si>
  <si>
    <t xml:space="preserve">informations relatives au traitement des données personnelles 
</t>
  </si>
  <si>
    <t>Co-réalisateur ou co-réalisatrice (le cas échéant)</t>
  </si>
  <si>
    <t>Dép. Entreprise</t>
  </si>
  <si>
    <t>Date C. Lecture</t>
  </si>
  <si>
    <t>Les modalités de l'aide et les dates de dépôts peuvent être consultées sur le site de la Région</t>
  </si>
  <si>
    <t>Ce dossier comporte plusieurs feuilles (tableur avec onglets). Vérifier sur l'onglet dernière page les éléments à adresser en version numérique à :</t>
  </si>
  <si>
    <t xml:space="preserve">A l'adresse mail : film@laregion.fr
</t>
  </si>
  <si>
    <t>Si nécessaire, descriptif du projet ou précisions éventuelles (200 caractères maximum)</t>
  </si>
  <si>
    <t>Dépenses 
à l'étranger 
prévues 
(€ HT)</t>
  </si>
  <si>
    <t>Dépenses
 en France prévues 
(€ HT)</t>
  </si>
  <si>
    <t>Dépenses
totales prévues 
(€ HT)</t>
  </si>
  <si>
    <t>Dont 
dépenses
 éligibles prévues en Occitanie 
(€ HT)</t>
  </si>
  <si>
    <t>A renseigner uniquement pour les entreprises établies en Occitanie</t>
  </si>
  <si>
    <t>Distributeur cinéma France</t>
  </si>
  <si>
    <t>2° diffuseur France</t>
  </si>
  <si>
    <t>1er diffuseur France</t>
  </si>
  <si>
    <t>3° diffuseur France</t>
  </si>
  <si>
    <t>Ventes internationales</t>
  </si>
  <si>
    <t>Budget prévisionnel</t>
  </si>
  <si>
    <t>Dépenses sur le territoire de la région Occitanie (estimation)</t>
  </si>
  <si>
    <t>Oui Non</t>
  </si>
  <si>
    <t>OUI</t>
  </si>
  <si>
    <t>NON</t>
  </si>
  <si>
    <t>Joindre extrait de Kbis de moins de 3 mois au dossier administraif</t>
  </si>
  <si>
    <t>Nom de la représentante légale ou du représentant légal</t>
  </si>
  <si>
    <t>Adresse de correspondance (rue)</t>
  </si>
  <si>
    <t>Si différente :</t>
  </si>
  <si>
    <t>Adresse de correspondance (code postal)</t>
  </si>
  <si>
    <t>Adresse de correspondance (ville)</t>
  </si>
  <si>
    <t>Code postal de résidence principale</t>
  </si>
  <si>
    <t>Autres diffuseurs</t>
  </si>
  <si>
    <t>Si non confirmé, préciser si les discussions sont en cours et une date prévue de confirmation</t>
  </si>
  <si>
    <t>première destination: cinéma, télévision, plateforme,…?</t>
  </si>
  <si>
    <t>Co-réalisation le cas échéant (Prénom et NOM)</t>
  </si>
  <si>
    <t xml:space="preserve">Le mail ci-dessus sera utilisé pour l'envoi des notifications, arrêtés et conventions d'attribution de l'aide régionale. </t>
  </si>
  <si>
    <t>E-mail si résident en Occitanie</t>
  </si>
  <si>
    <t>Si confirmé, joindre contrat ou lettre d'engagement ferme. A défaut le financement sera considéré comme non confirmé.</t>
  </si>
  <si>
    <t>REALISATION</t>
  </si>
  <si>
    <t>qui seront chargés d'instruire votre demande ainsi que par les lecteurs et lectrices réunies par la Région Occitanie qui donneront un avis sur le projet présenté</t>
  </si>
  <si>
    <t>Dont dépenses prévues
en Occitanie
(€ HT)</t>
  </si>
  <si>
    <t>Non pris en compte dans les dépenses éligibles en Occitanie</t>
  </si>
  <si>
    <t>Frais financiers</t>
  </si>
  <si>
    <r>
      <t xml:space="preserve">Frais généraux 
</t>
    </r>
    <r>
      <rPr>
        <i/>
        <sz val="9"/>
        <rFont val="Calibri"/>
        <family val="2"/>
        <scheme val="minor"/>
      </rPr>
      <t>Eligibles si l'entreprise est établie en Occitanie et dans la limite de 15% du total partiel des dépenses en Occitanie</t>
    </r>
  </si>
  <si>
    <r>
      <t xml:space="preserve">Imprévus
</t>
    </r>
    <r>
      <rPr>
        <i/>
        <sz val="9"/>
        <rFont val="Calibri"/>
        <family val="2"/>
        <scheme val="minor"/>
      </rPr>
      <t>Afin d' éviter de surévaluer les dépenses éligibles lors du chiffrage, les imprévus ne sont pas pris en compte dans les dépenses éligibles lors du devis prévisionnel. 
Lors du rendu des comptes, ces imprévus étant ventilés dans les différents postes, ils sont naturellement pris en compte dans le coût définitif.</t>
    </r>
  </si>
  <si>
    <t>Dossier de demande d'aide à la diffusion</t>
  </si>
  <si>
    <t>pour un projet de documentaire, d'animation ou de fiction</t>
  </si>
  <si>
    <t>court-métrage, long-métrage cinéma, unitaire ou série audiovisuelle, œuvre immersive</t>
  </si>
  <si>
    <t>Animation</t>
  </si>
  <si>
    <t>Documentaire-Fiction</t>
  </si>
  <si>
    <t>Documentaire-Animation</t>
  </si>
  <si>
    <t>genre</t>
  </si>
  <si>
    <t>Permettant l’accès de l’oeuvre aux publics souffrant d’un handicap sensoriel</t>
  </si>
  <si>
    <t>ou des travaux de traduction, de sous-titrage ou de doublage</t>
  </si>
  <si>
    <t>Description des principaux  travaux de post-production :
- -  (500 caractères maximum)</t>
  </si>
  <si>
    <t>ou des travaux de fabrication de supports de diffusion et de projection, mise en ligne des oeuvres sur plateformes numériques.</t>
  </si>
  <si>
    <t>6. Transports,défraiements, régie</t>
  </si>
  <si>
    <t>Frais juridiques, frais divers et certification
des comptes</t>
  </si>
  <si>
    <t>aide sélective CNC 1</t>
  </si>
  <si>
    <t>aide sélective CNC 2</t>
  </si>
  <si>
    <t>TOTAL</t>
  </si>
  <si>
    <t xml:space="preserve">Lien de visionnage de l'œuvre </t>
  </si>
  <si>
    <t>A envoyer à 
film@laregion.fr</t>
  </si>
  <si>
    <t>CV du réalisateur(s) ou réalisatrice(s), et éventuellement lien vers un site hébergeant des précédentes réalisations</t>
  </si>
  <si>
    <t>Filmographie récente de la société de production et projets en préparation</t>
  </si>
  <si>
    <t>Copie du ou des contrats d'auteur ou de l'option, signé avec la société de production</t>
  </si>
  <si>
    <t>Copie du ou des contrats de distibution ou de diffusion ou lettre(s) d'intention</t>
  </si>
  <si>
    <t>&lt;</t>
  </si>
  <si>
    <t>Réalisatrice</t>
  </si>
  <si>
    <t>% tournage ou fabrication en région prévu</t>
  </si>
  <si>
    <t>Retombées éco région prévisio. Globales</t>
  </si>
  <si>
    <t>Droits d'auteur région prévus</t>
  </si>
  <si>
    <t>Principale année tournage-fabrication</t>
  </si>
  <si>
    <t>Dont rôles principaux et secondaires réalisés</t>
  </si>
  <si>
    <t>Droits artistiques région (scénario, musique,…) réalisés</t>
  </si>
  <si>
    <t>Prestations techniques R. réalisées</t>
  </si>
  <si>
    <t>Financ. Publics hors Région</t>
  </si>
  <si>
    <t>Date solde mandaté</t>
  </si>
  <si>
    <t>Groupe</t>
  </si>
  <si>
    <t>POUR</t>
  </si>
  <si>
    <t>CONTRE</t>
  </si>
  <si>
    <t>AVIS CC</t>
  </si>
  <si>
    <t>CONTACT MAIL</t>
  </si>
  <si>
    <t>Contact nom et téléphone</t>
  </si>
  <si>
    <t>Pré-avis lecteurs</t>
  </si>
  <si>
    <t>ISAN</t>
  </si>
  <si>
    <t>Toulouse M</t>
  </si>
  <si>
    <t>Montpellier M</t>
  </si>
  <si>
    <t>Vous pouvez exercer à tout moment vos droits dans le cadre du RGPD via le mail : film@laregion.fr</t>
  </si>
  <si>
    <t>informations relatives au traitement des données personnelles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</si>
</sst>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_ ;[Red]\-#,##0\ "/>
  </numFmts>
  <fonts count="49"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sz val="9"/>
      <name val="Calibri"/>
      <family val="2"/>
      <scheme val="minor"/>
    </font>
    <font>
      <sz val="10"/>
      <name val="MS Sans Serif"/>
      <family val="2"/>
    </font>
    <font>
      <b/>
      <sz val="8"/>
      <name val="Calibri"/>
      <family val="2"/>
      <scheme val="minor"/>
    </font>
    <font>
      <sz val="10"/>
      <name val="Arial"/>
      <family val="2"/>
    </font>
    <font>
      <b/>
      <sz val="11"/>
      <name val="Calibri"/>
      <family val="2"/>
      <scheme val="minor"/>
    </font>
    <font>
      <b/>
      <sz val="11"/>
      <color theme="4" tint="-0.499984740745262"/>
      <name val="Calibri"/>
      <family val="2"/>
      <scheme val="minor"/>
    </font>
    <font>
      <b/>
      <sz val="9"/>
      <color indexed="81"/>
      <name val="Tahoma"/>
      <family val="2"/>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8"/>
      <color theme="4"/>
      <name val="Calibri"/>
      <family val="2"/>
      <scheme val="minor"/>
    </font>
    <font>
      <sz val="9"/>
      <color theme="4" tint="-0.499984740745262"/>
      <name val="Calibri"/>
      <family val="2"/>
      <scheme val="minor"/>
    </font>
    <font>
      <u/>
      <sz val="8"/>
      <color theme="10"/>
      <name val="Calibri"/>
      <family val="2"/>
      <scheme val="minor"/>
    </font>
    <font>
      <b/>
      <sz val="9"/>
      <color theme="4"/>
      <name val="Calibri"/>
      <family val="2"/>
      <scheme val="minor"/>
    </font>
    <font>
      <b/>
      <sz val="10"/>
      <name val="Calibri"/>
      <family val="2"/>
      <scheme val="minor"/>
    </font>
    <font>
      <b/>
      <sz val="10"/>
      <color theme="3"/>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rgb="FFFFC000"/>
        <bgColor indexed="64"/>
      </patternFill>
    </fill>
    <fill>
      <patternFill patternType="solid">
        <fgColor theme="4" tint="-0.499984740745262"/>
        <bgColor indexed="64"/>
      </patternFill>
    </fill>
    <fill>
      <patternFill patternType="solid">
        <fgColor theme="6"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indexed="64"/>
      </left>
      <right/>
      <top style="hair">
        <color indexed="64"/>
      </top>
      <bottom style="hair">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dotted">
        <color auto="1"/>
      </left>
      <right/>
      <top style="hair">
        <color auto="1"/>
      </top>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xf numFmtId="0" fontId="7" fillId="0" borderId="0"/>
    <xf numFmtId="0" fontId="5" fillId="0" borderId="0"/>
    <xf numFmtId="0" fontId="13" fillId="0" borderId="0" applyNumberFormat="0" applyFill="0" applyBorder="0" applyAlignment="0" applyProtection="0"/>
    <xf numFmtId="164" fontId="2" fillId="0" borderId="0" applyFont="0" applyFill="0" applyBorder="0" applyAlignment="0" applyProtection="0"/>
    <xf numFmtId="44" fontId="24" fillId="0" borderId="0" applyFont="0" applyFill="0" applyBorder="0" applyAlignment="0" applyProtection="0"/>
    <xf numFmtId="0" fontId="24" fillId="0" borderId="0"/>
    <xf numFmtId="9" fontId="24" fillId="0" borderId="0" applyFont="0" applyFill="0" applyBorder="0" applyAlignment="0" applyProtection="0"/>
    <xf numFmtId="164" fontId="24" fillId="0" borderId="0" applyFont="0" applyFill="0" applyBorder="0" applyAlignment="0" applyProtection="0"/>
    <xf numFmtId="0" fontId="28" fillId="0" borderId="0"/>
    <xf numFmtId="0" fontId="5" fillId="0" borderId="0"/>
  </cellStyleXfs>
  <cellXfs count="516">
    <xf numFmtId="0" fontId="0" fillId="0" borderId="0" xfId="0"/>
    <xf numFmtId="0" fontId="0" fillId="0" borderId="0" xfId="0" applyBorder="1" applyAlignment="1" applyProtection="1">
      <alignment horizontal="left" wrapText="1"/>
    </xf>
    <xf numFmtId="0" fontId="0" fillId="2" borderId="0" xfId="0" applyFill="1" applyAlignment="1" applyProtection="1">
      <alignment horizontal="left" vertical="top" wrapText="1"/>
    </xf>
    <xf numFmtId="0" fontId="4" fillId="0" borderId="0" xfId="4" applyFont="1" applyProtection="1">
      <protection locked="0"/>
    </xf>
    <xf numFmtId="165" fontId="4" fillId="0" borderId="0" xfId="1" applyNumberFormat="1" applyFont="1" applyProtection="1">
      <protection locked="0"/>
    </xf>
    <xf numFmtId="0" fontId="4" fillId="0" borderId="11" xfId="4" applyFont="1" applyBorder="1" applyAlignment="1" applyProtection="1">
      <alignment horizontal="right" vertical="center"/>
      <protection locked="0"/>
    </xf>
    <xf numFmtId="0" fontId="4" fillId="0" borderId="4" xfId="4" applyFont="1" applyBorder="1" applyProtection="1">
      <protection locked="0"/>
    </xf>
    <xf numFmtId="165" fontId="4" fillId="0" borderId="4" xfId="1" applyNumberFormat="1" applyFont="1" applyBorder="1" applyProtection="1">
      <protection locked="0"/>
    </xf>
    <xf numFmtId="0" fontId="4" fillId="0" borderId="12" xfId="4" applyFont="1" applyBorder="1" applyAlignment="1" applyProtection="1">
      <alignment horizontal="right" vertical="center"/>
      <protection locked="0"/>
    </xf>
    <xf numFmtId="0" fontId="4" fillId="0" borderId="8" xfId="4" applyFont="1" applyBorder="1" applyProtection="1">
      <protection locked="0"/>
    </xf>
    <xf numFmtId="165" fontId="4" fillId="0" borderId="8" xfId="1" applyNumberFormat="1" applyFont="1" applyBorder="1" applyProtection="1">
      <protection locked="0"/>
    </xf>
    <xf numFmtId="0" fontId="4" fillId="0" borderId="9" xfId="4" applyFont="1" applyBorder="1" applyAlignment="1" applyProtection="1">
      <alignment horizontal="right" vertical="center"/>
      <protection locked="0"/>
    </xf>
    <xf numFmtId="0" fontId="4" fillId="0" borderId="9" xfId="4" applyFont="1" applyBorder="1" applyProtection="1">
      <protection locked="0"/>
    </xf>
    <xf numFmtId="165" fontId="4" fillId="0" borderId="9" xfId="1" applyNumberFormat="1" applyFont="1" applyBorder="1" applyProtection="1">
      <protection locked="0"/>
    </xf>
    <xf numFmtId="0" fontId="4" fillId="0" borderId="10" xfId="4" applyFont="1" applyBorder="1" applyProtection="1">
      <protection locked="0"/>
    </xf>
    <xf numFmtId="0" fontId="4" fillId="0" borderId="4" xfId="4" applyFont="1" applyBorder="1" applyAlignment="1" applyProtection="1">
      <alignment horizontal="right" vertical="center"/>
      <protection locked="0"/>
    </xf>
    <xf numFmtId="0" fontId="4" fillId="0" borderId="11" xfId="4" applyFont="1" applyBorder="1" applyProtection="1">
      <protection locked="0"/>
    </xf>
    <xf numFmtId="165" fontId="4" fillId="0" borderId="0" xfId="1" applyNumberFormat="1" applyFont="1" applyBorder="1" applyProtection="1">
      <protection locked="0"/>
    </xf>
    <xf numFmtId="165" fontId="4" fillId="0" borderId="3" xfId="1" applyNumberFormat="1" applyFont="1" applyBorder="1" applyProtection="1"/>
    <xf numFmtId="165" fontId="4" fillId="0" borderId="20" xfId="1" applyNumberFormat="1" applyFont="1" applyBorder="1" applyProtection="1"/>
    <xf numFmtId="165" fontId="4" fillId="0" borderId="7" xfId="1" applyNumberFormat="1" applyFont="1" applyBorder="1" applyProtection="1"/>
    <xf numFmtId="165" fontId="4" fillId="0" borderId="1" xfId="1" applyNumberFormat="1" applyFont="1" applyBorder="1" applyProtection="1"/>
    <xf numFmtId="0" fontId="0" fillId="2" borderId="0" xfId="0" applyFill="1" applyAlignment="1" applyProtection="1">
      <alignment vertical="center"/>
    </xf>
    <xf numFmtId="0" fontId="22" fillId="0" borderId="7" xfId="0" applyNumberFormat="1" applyFont="1" applyFill="1" applyBorder="1" applyAlignment="1" applyProtection="1">
      <alignment horizontal="left" vertical="center" wrapText="1"/>
    </xf>
    <xf numFmtId="0" fontId="0" fillId="2" borderId="3" xfId="0" applyFill="1" applyBorder="1" applyAlignment="1" applyProtection="1">
      <alignment vertical="center"/>
    </xf>
    <xf numFmtId="0" fontId="20" fillId="2" borderId="6" xfId="0" applyFont="1" applyFill="1" applyBorder="1" applyAlignment="1" applyProtection="1">
      <alignment vertical="center"/>
    </xf>
    <xf numFmtId="0" fontId="0" fillId="0" borderId="0" xfId="0" applyFont="1" applyAlignment="1" applyProtection="1">
      <alignment vertical="center"/>
    </xf>
    <xf numFmtId="0" fontId="0" fillId="0" borderId="0" xfId="0" applyFont="1" applyAlignment="1" applyProtection="1">
      <alignment horizontal="center" vertical="center"/>
    </xf>
    <xf numFmtId="0" fontId="21" fillId="0" borderId="0" xfId="0" applyFont="1" applyAlignment="1">
      <alignment vertical="top" wrapText="1"/>
    </xf>
    <xf numFmtId="0" fontId="21" fillId="0" borderId="1" xfId="0" applyFont="1" applyBorder="1" applyAlignment="1">
      <alignment vertical="top" wrapText="1"/>
    </xf>
    <xf numFmtId="49" fontId="21" fillId="0" borderId="1" xfId="0" applyNumberFormat="1" applyFont="1" applyBorder="1" applyAlignment="1">
      <alignment vertical="top" wrapText="1"/>
    </xf>
    <xf numFmtId="167" fontId="21" fillId="0" borderId="1" xfId="7" applyNumberFormat="1" applyFont="1" applyBorder="1" applyAlignment="1">
      <alignment vertical="top" wrapText="1"/>
    </xf>
    <xf numFmtId="1" fontId="21" fillId="0" borderId="1" xfId="0" applyNumberFormat="1" applyFont="1" applyBorder="1" applyAlignment="1">
      <alignment vertical="top" wrapText="1"/>
    </xf>
    <xf numFmtId="9" fontId="21" fillId="0" borderId="1" xfId="2" applyFont="1" applyBorder="1" applyAlignment="1">
      <alignment vertical="top" wrapText="1"/>
    </xf>
    <xf numFmtId="0" fontId="21"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4" fillId="0" borderId="0" xfId="3" applyFont="1" applyAlignment="1" applyProtection="1">
      <alignment vertical="center"/>
      <protection locked="0"/>
    </xf>
    <xf numFmtId="0" fontId="1" fillId="2" borderId="0" xfId="0" applyFont="1" applyFill="1" applyAlignment="1" applyProtection="1">
      <alignment vertical="top" wrapText="1"/>
    </xf>
    <xf numFmtId="9" fontId="4" fillId="0" borderId="1" xfId="2" applyFont="1" applyBorder="1" applyProtection="1"/>
    <xf numFmtId="168" fontId="22" fillId="0" borderId="3" xfId="0" applyNumberFormat="1" applyFont="1" applyFill="1" applyBorder="1" applyAlignment="1" applyProtection="1">
      <alignment horizontal="center" vertical="center" wrapText="1"/>
    </xf>
    <xf numFmtId="0" fontId="4" fillId="0" borderId="4" xfId="4" applyFont="1" applyBorder="1" applyAlignment="1" applyProtection="1">
      <alignment horizontal="right"/>
      <protection locked="0"/>
    </xf>
    <xf numFmtId="0" fontId="4" fillId="0" borderId="4" xfId="4" applyFont="1" applyBorder="1" applyAlignment="1" applyProtection="1">
      <alignment horizontal="center" vertical="center"/>
      <protection locked="0"/>
    </xf>
    <xf numFmtId="0" fontId="4" fillId="0" borderId="8" xfId="4" applyFont="1" applyBorder="1" applyAlignment="1" applyProtection="1">
      <alignment horizontal="center" vertical="center"/>
      <protection locked="0"/>
    </xf>
    <xf numFmtId="0" fontId="4" fillId="0" borderId="10" xfId="4" applyFont="1" applyBorder="1" applyAlignment="1" applyProtection="1">
      <alignment horizontal="center" vertical="center"/>
      <protection locked="0"/>
    </xf>
    <xf numFmtId="0" fontId="4" fillId="0" borderId="0" xfId="4" applyFont="1" applyAlignment="1" applyProtection="1">
      <alignment horizontal="center" vertical="center"/>
      <protection locked="0"/>
    </xf>
    <xf numFmtId="0" fontId="4" fillId="0" borderId="8" xfId="4" applyFont="1" applyBorder="1" applyAlignment="1" applyProtection="1">
      <alignment horizontal="right" vertical="center"/>
      <protection locked="0"/>
    </xf>
    <xf numFmtId="0" fontId="1" fillId="0" borderId="10" xfId="4" applyFont="1" applyBorder="1" applyAlignment="1" applyProtection="1">
      <alignment horizontal="right" vertical="center"/>
      <protection locked="0"/>
    </xf>
    <xf numFmtId="0" fontId="21" fillId="0" borderId="1" xfId="0" applyFont="1" applyBorder="1" applyAlignment="1">
      <alignment vertical="top" textRotation="90" wrapText="1"/>
    </xf>
    <xf numFmtId="0" fontId="21" fillId="0" borderId="1" xfId="0" applyFont="1" applyBorder="1" applyAlignment="1">
      <alignment horizontal="center" vertical="top" textRotation="90" wrapText="1"/>
    </xf>
    <xf numFmtId="0" fontId="21" fillId="0" borderId="0" xfId="0" applyFont="1" applyAlignment="1">
      <alignment textRotation="90"/>
    </xf>
    <xf numFmtId="165" fontId="21" fillId="0" borderId="1" xfId="1" applyNumberFormat="1" applyFont="1" applyBorder="1" applyAlignment="1">
      <alignment horizontal="center" vertical="top" textRotation="90" wrapText="1"/>
    </xf>
    <xf numFmtId="0" fontId="21" fillId="0" borderId="0" xfId="0" applyFont="1" applyAlignment="1">
      <alignment horizontal="center" vertical="top" textRotation="90"/>
    </xf>
    <xf numFmtId="9" fontId="21" fillId="0" borderId="1" xfId="2" applyFont="1" applyBorder="1" applyAlignment="1">
      <alignment horizontal="center" vertical="top" textRotation="90" wrapText="1"/>
    </xf>
    <xf numFmtId="0" fontId="21" fillId="0" borderId="0" xfId="0" applyFont="1" applyAlignment="1">
      <alignment horizontal="center"/>
    </xf>
    <xf numFmtId="0" fontId="27" fillId="9" borderId="0" xfId="0" applyFont="1" applyFill="1" applyAlignment="1" applyProtection="1">
      <alignment horizontal="left" vertical="top" wrapText="1"/>
      <protection locked="0"/>
    </xf>
    <xf numFmtId="0" fontId="27" fillId="9" borderId="0" xfId="0" applyFont="1" applyFill="1" applyAlignment="1" applyProtection="1">
      <alignment horizontal="center" vertical="top" textRotation="90" wrapText="1"/>
      <protection locked="0"/>
    </xf>
    <xf numFmtId="0" fontId="27" fillId="9" borderId="0" xfId="0" applyFont="1" applyFill="1" applyAlignment="1" applyProtection="1">
      <alignment horizontal="left" vertical="top" textRotation="90" wrapText="1"/>
      <protection locked="0"/>
    </xf>
    <xf numFmtId="164" fontId="25" fillId="9" borderId="0" xfId="7" applyFont="1" applyFill="1" applyAlignment="1" applyProtection="1">
      <alignment horizontal="center" vertical="top" textRotation="90" wrapText="1"/>
      <protection locked="0"/>
    </xf>
    <xf numFmtId="167" fontId="25" fillId="9" borderId="0" xfId="7" applyNumberFormat="1" applyFont="1" applyFill="1" applyBorder="1" applyAlignment="1" applyProtection="1">
      <alignment horizontal="center" vertical="top" wrapText="1"/>
      <protection locked="0"/>
    </xf>
    <xf numFmtId="14" fontId="25" fillId="9" borderId="0" xfId="0" applyNumberFormat="1" applyFont="1" applyFill="1" applyAlignment="1" applyProtection="1">
      <alignment horizontal="center" vertical="top" textRotation="90"/>
      <protection locked="0"/>
    </xf>
    <xf numFmtId="165" fontId="34" fillId="9" borderId="0" xfId="12" applyNumberFormat="1" applyFont="1" applyFill="1" applyAlignment="1" applyProtection="1">
      <alignment horizontal="left" vertical="top" wrapText="1"/>
      <protection locked="0"/>
    </xf>
    <xf numFmtId="0" fontId="34" fillId="9" borderId="0" xfId="0" applyFont="1" applyFill="1" applyAlignment="1" applyProtection="1">
      <alignment horizontal="left" vertical="top" wrapText="1"/>
      <protection locked="0"/>
    </xf>
    <xf numFmtId="165" fontId="34" fillId="9" borderId="0" xfId="1" applyNumberFormat="1" applyFont="1" applyFill="1" applyAlignment="1" applyProtection="1">
      <alignment horizontal="left" vertical="top" wrapText="1"/>
      <protection locked="0"/>
    </xf>
    <xf numFmtId="0" fontId="35" fillId="9" borderId="0" xfId="0" applyFont="1" applyFill="1" applyAlignment="1" applyProtection="1">
      <alignment horizontal="left" vertical="top" wrapText="1"/>
      <protection locked="0"/>
    </xf>
    <xf numFmtId="167" fontId="35" fillId="9" borderId="0" xfId="0" applyNumberFormat="1" applyFont="1" applyFill="1" applyAlignment="1" applyProtection="1">
      <alignment horizontal="left" vertical="top" wrapText="1"/>
      <protection locked="0"/>
    </xf>
    <xf numFmtId="167" fontId="35" fillId="9" borderId="0" xfId="1" applyNumberFormat="1" applyFont="1" applyFill="1" applyAlignment="1" applyProtection="1">
      <alignment horizontal="left" vertical="top" wrapText="1"/>
      <protection locked="0"/>
    </xf>
    <xf numFmtId="9" fontId="35" fillId="9" borderId="0" xfId="2" applyFont="1" applyFill="1" applyAlignment="1" applyProtection="1">
      <alignment horizontal="left" vertical="top" wrapText="1"/>
      <protection locked="0"/>
    </xf>
    <xf numFmtId="167" fontId="35" fillId="9" borderId="0" xfId="12" applyNumberFormat="1" applyFont="1" applyFill="1" applyAlignment="1" applyProtection="1">
      <alignment horizontal="left" vertical="top" wrapText="1"/>
      <protection locked="0"/>
    </xf>
    <xf numFmtId="167" fontId="36" fillId="9" borderId="0" xfId="7" applyNumberFormat="1" applyFont="1" applyFill="1" applyAlignment="1" applyProtection="1">
      <alignment horizontal="left" vertical="top" wrapText="1"/>
      <protection locked="0"/>
    </xf>
    <xf numFmtId="165" fontId="36" fillId="9" borderId="0" xfId="7" applyNumberFormat="1" applyFont="1" applyFill="1" applyAlignment="1" applyProtection="1">
      <alignment horizontal="left" vertical="top" wrapText="1"/>
      <protection locked="0"/>
    </xf>
    <xf numFmtId="0" fontId="35" fillId="9" borderId="0" xfId="12" applyFont="1" applyFill="1" applyAlignment="1" applyProtection="1">
      <alignment horizontal="left" vertical="top" wrapText="1"/>
      <protection locked="0"/>
    </xf>
    <xf numFmtId="164" fontId="36" fillId="9" borderId="0" xfId="7" applyFont="1" applyFill="1" applyAlignment="1" applyProtection="1">
      <alignment horizontal="left" vertical="top" wrapText="1"/>
      <protection locked="0"/>
    </xf>
    <xf numFmtId="169" fontId="36" fillId="9" borderId="0" xfId="7" applyNumberFormat="1" applyFont="1" applyFill="1" applyAlignment="1" applyProtection="1">
      <alignment horizontal="left" vertical="top" wrapText="1"/>
      <protection locked="0"/>
    </xf>
    <xf numFmtId="0" fontId="36" fillId="9" borderId="0" xfId="12" applyFont="1" applyFill="1" applyAlignment="1" applyProtection="1">
      <alignment horizontal="left" vertical="top" wrapText="1"/>
      <protection locked="0"/>
    </xf>
    <xf numFmtId="0" fontId="37" fillId="9" borderId="0" xfId="0" applyFont="1" applyFill="1" applyAlignment="1" applyProtection="1">
      <alignment horizontal="center" vertical="top" wrapText="1"/>
      <protection locked="0"/>
    </xf>
    <xf numFmtId="0" fontId="38" fillId="9" borderId="0" xfId="0" applyFont="1" applyFill="1" applyAlignment="1" applyProtection="1">
      <alignment vertical="top" wrapText="1"/>
      <protection locked="0"/>
    </xf>
    <xf numFmtId="0" fontId="21" fillId="0" borderId="0" xfId="0" applyFont="1" applyAlignment="1">
      <alignment vertical="top"/>
    </xf>
    <xf numFmtId="0" fontId="38" fillId="9" borderId="0" xfId="0" applyFont="1" applyFill="1" applyAlignment="1" applyProtection="1">
      <alignment horizontal="center" vertical="top" textRotation="90" wrapText="1"/>
      <protection locked="0"/>
    </xf>
    <xf numFmtId="165" fontId="21" fillId="0" borderId="1" xfId="1" applyNumberFormat="1" applyFont="1" applyBorder="1" applyAlignment="1">
      <alignment horizontal="center" vertical="center" textRotation="90"/>
    </xf>
    <xf numFmtId="0" fontId="25" fillId="9" borderId="0" xfId="0" applyFont="1" applyFill="1" applyAlignment="1" applyProtection="1">
      <alignment horizontal="center" vertical="top" wrapText="1"/>
      <protection locked="0"/>
    </xf>
    <xf numFmtId="0" fontId="37" fillId="9" borderId="0" xfId="0" applyFont="1" applyFill="1" applyAlignment="1" applyProtection="1">
      <alignment horizontal="center" vertical="top" textRotation="90" wrapText="1"/>
      <protection locked="0"/>
    </xf>
    <xf numFmtId="1" fontId="31" fillId="0" borderId="1" xfId="7" applyNumberFormat="1" applyFont="1" applyBorder="1" applyAlignment="1">
      <alignment horizontal="center" vertical="top" textRotation="90"/>
    </xf>
    <xf numFmtId="1" fontId="31" fillId="0" borderId="1" xfId="0" applyNumberFormat="1" applyFont="1" applyBorder="1" applyAlignment="1">
      <alignment vertical="top" textRotation="90" wrapText="1"/>
    </xf>
    <xf numFmtId="0" fontId="1" fillId="2" borderId="0" xfId="0" applyFont="1" applyFill="1" applyBorder="1" applyAlignment="1" applyProtection="1">
      <alignment horizontal="left"/>
    </xf>
    <xf numFmtId="0" fontId="6" fillId="0" borderId="13" xfId="0" applyFont="1" applyBorder="1" applyAlignment="1" applyProtection="1">
      <alignment horizontal="left" vertical="top"/>
    </xf>
    <xf numFmtId="0" fontId="23" fillId="0" borderId="34" xfId="0" applyFont="1" applyBorder="1" applyProtection="1"/>
    <xf numFmtId="165" fontId="23" fillId="0" borderId="13" xfId="1" applyNumberFormat="1" applyFont="1" applyBorder="1" applyProtection="1"/>
    <xf numFmtId="9" fontId="21" fillId="0" borderId="0" xfId="2" applyFont="1" applyBorder="1" applyProtection="1"/>
    <xf numFmtId="9" fontId="21" fillId="0" borderId="11" xfId="2" applyFont="1" applyBorder="1" applyProtection="1"/>
    <xf numFmtId="9" fontId="21" fillId="0" borderId="2" xfId="2" applyFont="1" applyBorder="1" applyProtection="1"/>
    <xf numFmtId="9" fontId="21" fillId="0" borderId="12" xfId="2" applyFont="1" applyBorder="1" applyProtection="1"/>
    <xf numFmtId="9" fontId="21" fillId="0" borderId="8" xfId="2" applyFont="1" applyBorder="1" applyProtection="1"/>
    <xf numFmtId="168" fontId="25" fillId="7" borderId="0" xfId="0" applyNumberFormat="1" applyFont="1" applyFill="1" applyBorder="1" applyAlignment="1" applyProtection="1">
      <alignment horizontal="center" vertical="top" wrapText="1"/>
    </xf>
    <xf numFmtId="0" fontId="25" fillId="7" borderId="11" xfId="0" applyNumberFormat="1" applyFont="1" applyFill="1" applyBorder="1" applyAlignment="1" applyProtection="1">
      <alignment horizontal="center" vertical="top" wrapText="1"/>
    </xf>
    <xf numFmtId="0" fontId="0" fillId="2" borderId="0" xfId="0" applyFont="1" applyFill="1" applyAlignment="1" applyProtection="1">
      <alignment horizontal="left" vertical="center" wrapText="1"/>
    </xf>
    <xf numFmtId="0" fontId="0" fillId="2" borderId="0" xfId="0" applyFont="1" applyFill="1" applyAlignment="1" applyProtection="1">
      <alignment vertical="center"/>
    </xf>
    <xf numFmtId="0" fontId="17" fillId="0" borderId="38"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0" fillId="2" borderId="0" xfId="0" applyFont="1" applyFill="1" applyAlignment="1" applyProtection="1">
      <alignment horizontal="center" vertical="center"/>
    </xf>
    <xf numFmtId="0" fontId="21" fillId="0" borderId="3" xfId="0" applyFont="1" applyBorder="1" applyProtection="1"/>
    <xf numFmtId="0" fontId="0" fillId="0" borderId="0" xfId="0" applyProtection="1"/>
    <xf numFmtId="0" fontId="39" fillId="8" borderId="1" xfId="0" applyFont="1" applyFill="1" applyBorder="1" applyAlignment="1" applyProtection="1">
      <alignment horizontal="center" vertical="center"/>
    </xf>
    <xf numFmtId="0" fontId="21" fillId="0" borderId="0" xfId="0" applyFont="1" applyProtection="1"/>
    <xf numFmtId="0" fontId="17" fillId="0" borderId="0" xfId="0" applyFont="1" applyProtection="1"/>
    <xf numFmtId="0" fontId="41" fillId="0" borderId="2" xfId="0" applyFont="1" applyBorder="1" applyProtection="1"/>
    <xf numFmtId="0" fontId="23" fillId="0" borderId="2" xfId="0" applyFont="1" applyBorder="1" applyAlignment="1" applyProtection="1">
      <alignment horizontal="right"/>
    </xf>
    <xf numFmtId="0" fontId="23" fillId="0" borderId="12" xfId="0" applyFont="1" applyBorder="1" applyProtection="1"/>
    <xf numFmtId="0" fontId="23" fillId="0" borderId="2" xfId="0" applyFont="1" applyBorder="1" applyProtection="1"/>
    <xf numFmtId="0" fontId="23" fillId="0" borderId="13"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12" xfId="0" applyFont="1" applyBorder="1" applyAlignment="1" applyProtection="1">
      <alignment horizontal="center" vertical="center"/>
    </xf>
    <xf numFmtId="165" fontId="21" fillId="0" borderId="14" xfId="1" applyNumberFormat="1" applyFont="1" applyBorder="1" applyProtection="1"/>
    <xf numFmtId="165" fontId="21" fillId="0" borderId="0" xfId="1" applyNumberFormat="1" applyFont="1" applyBorder="1" applyProtection="1"/>
    <xf numFmtId="165" fontId="21" fillId="0" borderId="11" xfId="1" applyNumberFormat="1" applyFont="1" applyBorder="1" applyProtection="1"/>
    <xf numFmtId="165" fontId="21" fillId="0" borderId="13" xfId="1" applyNumberFormat="1" applyFont="1" applyBorder="1" applyProtection="1"/>
    <xf numFmtId="165" fontId="23" fillId="0" borderId="8" xfId="1" applyNumberFormat="1" applyFont="1" applyBorder="1" applyProtection="1"/>
    <xf numFmtId="165" fontId="23" fillId="0" borderId="1" xfId="1" applyNumberFormat="1" applyFont="1" applyBorder="1" applyProtection="1"/>
    <xf numFmtId="165" fontId="25" fillId="7" borderId="1" xfId="1" applyNumberFormat="1" applyFont="1" applyFill="1" applyBorder="1" applyProtection="1"/>
    <xf numFmtId="165" fontId="25" fillId="7" borderId="6" xfId="1" applyNumberFormat="1" applyFont="1" applyFill="1" applyBorder="1" applyAlignment="1" applyProtection="1">
      <alignment horizontal="center" vertical="center"/>
    </xf>
    <xf numFmtId="165" fontId="25" fillId="7" borderId="3" xfId="1" applyNumberFormat="1" applyFont="1" applyFill="1" applyBorder="1" applyAlignment="1" applyProtection="1">
      <alignment horizontal="center" vertical="center"/>
    </xf>
    <xf numFmtId="165" fontId="25" fillId="7" borderId="7" xfId="1" applyNumberFormat="1" applyFont="1" applyFill="1" applyBorder="1" applyAlignment="1" applyProtection="1">
      <alignment horizontal="center" vertical="center"/>
    </xf>
    <xf numFmtId="0" fontId="23" fillId="0" borderId="13" xfId="0" applyFont="1" applyBorder="1" applyProtection="1"/>
    <xf numFmtId="165" fontId="21" fillId="0" borderId="2" xfId="1" applyNumberFormat="1" applyFont="1" applyBorder="1" applyProtection="1"/>
    <xf numFmtId="165" fontId="21" fillId="0" borderId="12" xfId="1" applyNumberFormat="1" applyFont="1" applyBorder="1" applyProtection="1"/>
    <xf numFmtId="0" fontId="0" fillId="0" borderId="0" xfId="0" applyFill="1" applyBorder="1" applyAlignment="1" applyProtection="1">
      <alignment horizontal="center"/>
    </xf>
    <xf numFmtId="0" fontId="0" fillId="2" borderId="0" xfId="0" applyFill="1" applyProtection="1"/>
    <xf numFmtId="0" fontId="1" fillId="2" borderId="2" xfId="0" applyFont="1" applyFill="1" applyBorder="1" applyAlignment="1" applyProtection="1">
      <alignment vertical="top" wrapText="1"/>
    </xf>
    <xf numFmtId="0" fontId="23" fillId="0" borderId="1" xfId="0" applyFont="1" applyBorder="1" applyAlignment="1">
      <alignment horizontal="left" vertical="top" wrapText="1"/>
    </xf>
    <xf numFmtId="0" fontId="21" fillId="0" borderId="0" xfId="0" applyFont="1" applyAlignment="1">
      <alignment textRotation="90" wrapText="1"/>
    </xf>
    <xf numFmtId="165" fontId="25" fillId="9" borderId="0" xfId="1" applyNumberFormat="1" applyFont="1" applyFill="1" applyAlignment="1" applyProtection="1">
      <alignment horizontal="left" vertical="top" textRotation="90" wrapText="1"/>
      <protection locked="0"/>
    </xf>
    <xf numFmtId="165" fontId="25" fillId="9" borderId="0" xfId="1" applyNumberFormat="1" applyFont="1" applyFill="1" applyAlignment="1" applyProtection="1">
      <alignment horizontal="center" vertical="top" textRotation="90" wrapText="1"/>
      <protection locked="0"/>
    </xf>
    <xf numFmtId="167" fontId="25" fillId="9" borderId="0" xfId="7" applyNumberFormat="1" applyFont="1" applyFill="1" applyAlignment="1" applyProtection="1">
      <alignment horizontal="left" vertical="top" wrapText="1"/>
      <protection locked="0"/>
    </xf>
    <xf numFmtId="0" fontId="25" fillId="9" borderId="0" xfId="0" applyFont="1" applyFill="1" applyAlignment="1" applyProtection="1">
      <alignment horizontal="left" vertical="top" textRotation="90" wrapText="1"/>
      <protection locked="0"/>
    </xf>
    <xf numFmtId="0" fontId="0" fillId="0" borderId="0" xfId="0" applyAlignment="1" applyProtection="1">
      <alignment horizontal="left" vertical="top" wrapText="1"/>
    </xf>
    <xf numFmtId="0" fontId="0" fillId="0" borderId="0" xfId="0" applyFont="1" applyBorder="1" applyAlignment="1" applyProtection="1">
      <alignment horizontal="left" vertical="top" wrapText="1"/>
    </xf>
    <xf numFmtId="0" fontId="1" fillId="2" borderId="1" xfId="0" applyFont="1" applyFill="1" applyBorder="1" applyAlignment="1" applyProtection="1">
      <alignment horizontal="left"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22" fillId="0" borderId="3" xfId="0" applyFont="1" applyFill="1" applyBorder="1" applyAlignment="1" applyProtection="1">
      <alignment horizontal="left" vertical="center" wrapText="1"/>
    </xf>
    <xf numFmtId="0" fontId="25" fillId="7" borderId="0" xfId="0" applyFont="1" applyFill="1" applyBorder="1" applyAlignment="1" applyProtection="1">
      <alignment horizontal="left" vertical="top" wrapText="1"/>
    </xf>
    <xf numFmtId="0" fontId="1" fillId="2" borderId="0" xfId="0" applyFont="1" applyFill="1" applyBorder="1" applyAlignment="1" applyProtection="1">
      <alignment wrapText="1"/>
    </xf>
    <xf numFmtId="0" fontId="43" fillId="2" borderId="15" xfId="0" applyFont="1" applyFill="1" applyBorder="1" applyAlignment="1" applyProtection="1">
      <alignment horizontal="center" wrapText="1"/>
    </xf>
    <xf numFmtId="49" fontId="30" fillId="2" borderId="0" xfId="0" applyNumberFormat="1" applyFont="1" applyFill="1" applyBorder="1" applyAlignment="1" applyProtection="1">
      <alignment horizontal="center" wrapText="1"/>
    </xf>
    <xf numFmtId="0" fontId="44" fillId="2" borderId="0" xfId="0" applyFont="1" applyFill="1" applyBorder="1" applyAlignment="1" applyProtection="1">
      <alignment horizontal="center" wrapText="1"/>
    </xf>
    <xf numFmtId="0" fontId="1" fillId="2" borderId="0" xfId="0" applyFont="1" applyFill="1" applyBorder="1" applyAlignment="1" applyProtection="1">
      <alignment horizontal="left" wrapText="1"/>
    </xf>
    <xf numFmtId="0" fontId="44" fillId="2" borderId="0" xfId="0" applyFont="1" applyFill="1" applyBorder="1" applyAlignment="1" applyProtection="1">
      <alignment horizontal="center" wrapText="1"/>
    </xf>
    <xf numFmtId="0" fontId="26" fillId="2" borderId="0" xfId="0" applyFont="1" applyFill="1" applyBorder="1" applyAlignment="1" applyProtection="1">
      <alignment horizontal="left" wrapText="1"/>
    </xf>
    <xf numFmtId="0" fontId="0" fillId="2" borderId="0" xfId="0" applyFill="1" applyBorder="1" applyAlignment="1" applyProtection="1">
      <alignment vertical="top" wrapText="1"/>
    </xf>
    <xf numFmtId="0" fontId="0" fillId="2" borderId="15" xfId="0" applyFill="1" applyBorder="1" applyAlignment="1" applyProtection="1">
      <alignment horizontal="center" vertical="top" wrapText="1"/>
    </xf>
    <xf numFmtId="0" fontId="0" fillId="0" borderId="0" xfId="0" applyAlignment="1" applyProtection="1">
      <alignment horizontal="left"/>
    </xf>
    <xf numFmtId="168" fontId="0" fillId="0" borderId="7" xfId="0" applyNumberFormat="1" applyBorder="1" applyAlignment="1" applyProtection="1">
      <alignment horizontal="left" vertical="center"/>
      <protection locked="0"/>
    </xf>
    <xf numFmtId="168" fontId="0" fillId="0" borderId="7" xfId="0" applyNumberFormat="1" applyBorder="1" applyAlignment="1" applyProtection="1">
      <alignment horizontal="left"/>
      <protection locked="0"/>
    </xf>
    <xf numFmtId="0" fontId="0" fillId="2" borderId="0" xfId="0" applyFill="1" applyBorder="1" applyAlignment="1" applyProtection="1">
      <alignment vertical="center"/>
    </xf>
    <xf numFmtId="165" fontId="40" fillId="0" borderId="0" xfId="1" applyNumberFormat="1" applyFont="1" applyBorder="1" applyProtection="1"/>
    <xf numFmtId="0" fontId="22" fillId="0" borderId="0" xfId="0" applyNumberFormat="1" applyFont="1" applyFill="1" applyBorder="1" applyAlignment="1" applyProtection="1">
      <alignment horizontal="left" vertical="center" wrapText="1"/>
    </xf>
    <xf numFmtId="0" fontId="0" fillId="2" borderId="0" xfId="0" applyFill="1" applyBorder="1" applyProtection="1"/>
    <xf numFmtId="0" fontId="0" fillId="0" borderId="0" xfId="0" applyBorder="1" applyProtection="1"/>
    <xf numFmtId="0" fontId="39" fillId="0" borderId="0" xfId="0" applyFont="1" applyBorder="1" applyAlignment="1" applyProtection="1">
      <alignment horizontal="center" vertical="center"/>
    </xf>
    <xf numFmtId="165" fontId="39" fillId="0" borderId="0" xfId="1" applyNumberFormat="1" applyFont="1" applyBorder="1" applyProtection="1"/>
    <xf numFmtId="3" fontId="47" fillId="0" borderId="1" xfId="3" applyNumberFormat="1" applyFont="1" applyBorder="1" applyAlignment="1" applyProtection="1">
      <alignment horizontal="center" vertical="center" wrapText="1"/>
      <protection locked="0"/>
    </xf>
    <xf numFmtId="3" fontId="47" fillId="3" borderId="1" xfId="3" applyNumberFormat="1" applyFont="1" applyFill="1" applyBorder="1" applyAlignment="1" applyProtection="1">
      <alignment horizontal="center" vertical="center" wrapText="1"/>
      <protection locked="0"/>
    </xf>
    <xf numFmtId="3" fontId="47" fillId="8" borderId="1" xfId="3"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vertical="top" wrapText="1"/>
    </xf>
    <xf numFmtId="0" fontId="9"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horizontal="center" vertical="top" wrapText="1"/>
    </xf>
    <xf numFmtId="0" fontId="1" fillId="2" borderId="0" xfId="0" applyFont="1" applyFill="1" applyAlignment="1" applyProtection="1">
      <alignment horizontal="left" vertical="top" wrapText="1"/>
    </xf>
    <xf numFmtId="0" fontId="18" fillId="2" borderId="0" xfId="0" applyFont="1" applyFill="1" applyBorder="1" applyAlignment="1" applyProtection="1">
      <alignment horizontal="left" vertical="top" wrapText="1"/>
    </xf>
    <xf numFmtId="0" fontId="44"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0" fillId="0" borderId="0" xfId="0" applyBorder="1" applyAlignment="1" applyProtection="1">
      <alignment horizontal="left" vertical="top" wrapText="1"/>
    </xf>
    <xf numFmtId="14" fontId="18" fillId="0" borderId="0" xfId="0" applyNumberFormat="1" applyFont="1" applyAlignment="1" applyProtection="1">
      <alignment horizontal="center" vertical="top" wrapText="1"/>
      <protection locked="0"/>
    </xf>
    <xf numFmtId="0" fontId="3" fillId="0" borderId="1" xfId="3" applyFont="1" applyBorder="1" applyAlignment="1" applyProtection="1">
      <alignment horizontal="center" vertical="center" wrapText="1"/>
      <protection locked="0"/>
    </xf>
    <xf numFmtId="0" fontId="8" fillId="0" borderId="6" xfId="4" applyFont="1" applyBorder="1" applyAlignment="1">
      <alignment vertical="center"/>
    </xf>
    <xf numFmtId="3" fontId="4" fillId="0" borderId="3" xfId="4" applyNumberFormat="1" applyFont="1" applyBorder="1"/>
    <xf numFmtId="3" fontId="4" fillId="0" borderId="7" xfId="4" applyNumberFormat="1" applyFont="1" applyBorder="1"/>
    <xf numFmtId="3" fontId="4" fillId="0" borderId="7" xfId="4" applyNumberFormat="1" applyFont="1" applyBorder="1" applyAlignment="1">
      <alignment horizontal="center" vertical="center"/>
    </xf>
    <xf numFmtId="0" fontId="4" fillId="0" borderId="3" xfId="4" applyFont="1" applyBorder="1"/>
    <xf numFmtId="0" fontId="4" fillId="0" borderId="7" xfId="4" applyFont="1" applyBorder="1"/>
    <xf numFmtId="0" fontId="4" fillId="0" borderId="7" xfId="4" applyFont="1" applyBorder="1" applyAlignment="1">
      <alignment horizontal="center" vertical="center"/>
    </xf>
    <xf numFmtId="0" fontId="4" fillId="0" borderId="1" xfId="4" applyFont="1" applyBorder="1" applyAlignment="1">
      <alignment horizontal="center" vertical="center"/>
    </xf>
    <xf numFmtId="0" fontId="8" fillId="0" borderId="19" xfId="4" applyFont="1" applyBorder="1" applyAlignment="1">
      <alignment vertical="center"/>
    </xf>
    <xf numFmtId="0" fontId="4" fillId="0" borderId="20" xfId="4" applyFont="1" applyBorder="1"/>
    <xf numFmtId="0" fontId="4" fillId="0" borderId="21" xfId="4" applyFont="1" applyBorder="1"/>
    <xf numFmtId="0" fontId="4" fillId="0" borderId="21" xfId="4" applyFont="1" applyBorder="1" applyAlignment="1">
      <alignment horizontal="center" vertical="center"/>
    </xf>
    <xf numFmtId="0" fontId="8" fillId="0" borderId="8" xfId="4" applyFont="1" applyBorder="1" applyAlignment="1">
      <alignment vertical="center"/>
    </xf>
    <xf numFmtId="0" fontId="4" fillId="0" borderId="1" xfId="4" applyFont="1" applyBorder="1"/>
    <xf numFmtId="0" fontId="8" fillId="0" borderId="1" xfId="4" applyFont="1" applyBorder="1" applyAlignment="1">
      <alignment horizontal="right" vertical="center"/>
    </xf>
    <xf numFmtId="0" fontId="1" fillId="2" borderId="0" xfId="0" applyFont="1" applyFill="1" applyBorder="1" applyAlignment="1" applyProtection="1">
      <alignment horizontal="right"/>
    </xf>
    <xf numFmtId="0" fontId="20" fillId="2" borderId="0" xfId="0" applyFont="1" applyFill="1" applyBorder="1" applyAlignment="1" applyProtection="1">
      <alignment horizontal="right" vertical="center" wrapText="1"/>
    </xf>
    <xf numFmtId="0" fontId="1" fillId="2" borderId="0" xfId="0" applyFont="1" applyFill="1" applyAlignment="1" applyProtection="1">
      <alignment horizontal="right" vertical="top" wrapText="1"/>
    </xf>
    <xf numFmtId="0" fontId="44" fillId="2" borderId="0" xfId="0" applyFont="1" applyFill="1" applyAlignment="1" applyProtection="1">
      <alignment horizontal="left" vertical="top" wrapText="1"/>
    </xf>
    <xf numFmtId="0" fontId="18" fillId="2" borderId="0" xfId="0" applyFont="1" applyFill="1" applyAlignment="1" applyProtection="1">
      <alignment vertical="top" wrapText="1"/>
    </xf>
    <xf numFmtId="0" fontId="1" fillId="0" borderId="0" xfId="0" applyFont="1" applyAlignment="1" applyProtection="1">
      <alignment horizontal="center"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44" fillId="2" borderId="0" xfId="0" applyFont="1" applyFill="1" applyBorder="1" applyAlignment="1" applyProtection="1">
      <alignment horizontal="center" wrapText="1"/>
    </xf>
    <xf numFmtId="0" fontId="0" fillId="0" borderId="0" xfId="0" applyBorder="1" applyAlignment="1" applyProtection="1">
      <alignment horizontal="left" vertical="top" wrapText="1"/>
    </xf>
    <xf numFmtId="0" fontId="1" fillId="8" borderId="0" xfId="0" applyFont="1" applyFill="1" applyBorder="1" applyAlignment="1" applyProtection="1">
      <alignment horizontal="center" vertical="center" wrapText="1"/>
    </xf>
    <xf numFmtId="0" fontId="0" fillId="8" borderId="0" xfId="0" applyFill="1" applyBorder="1" applyAlignment="1" applyProtection="1">
      <alignment horizontal="center" vertical="center" wrapText="1"/>
    </xf>
    <xf numFmtId="0" fontId="29" fillId="8" borderId="0" xfId="0" applyFont="1" applyFill="1" applyBorder="1" applyAlignment="1" applyProtection="1">
      <alignment horizontal="center" vertical="center" wrapText="1"/>
    </xf>
    <xf numFmtId="0" fontId="1" fillId="8" borderId="0" xfId="0" applyFont="1" applyFill="1" applyBorder="1" applyAlignment="1" applyProtection="1">
      <alignment horizontal="center" vertical="center" wrapText="1"/>
      <protection locked="0"/>
    </xf>
    <xf numFmtId="0" fontId="13" fillId="8" borderId="0" xfId="6" applyFill="1" applyBorder="1" applyAlignment="1" applyProtection="1">
      <alignment horizontal="center" vertical="center" wrapText="1"/>
      <protection locked="0"/>
    </xf>
    <xf numFmtId="0" fontId="29" fillId="8" borderId="0" xfId="0" applyFont="1" applyFill="1" applyBorder="1" applyAlignment="1" applyProtection="1">
      <alignment horizontal="center" vertical="center" wrapText="1"/>
      <protection locked="0"/>
    </xf>
    <xf numFmtId="0" fontId="4" fillId="3" borderId="13" xfId="3" applyFont="1" applyFill="1" applyBorder="1" applyAlignment="1">
      <alignment vertical="center"/>
    </xf>
    <xf numFmtId="0" fontId="8" fillId="3" borderId="8" xfId="3" applyFont="1" applyFill="1" applyBorder="1" applyAlignment="1">
      <alignment vertical="center"/>
    </xf>
    <xf numFmtId="3" fontId="4" fillId="3" borderId="8" xfId="3" applyNumberFormat="1" applyFont="1" applyFill="1" applyBorder="1" applyAlignment="1">
      <alignment vertical="center"/>
    </xf>
    <xf numFmtId="3" fontId="4" fillId="8" borderId="1" xfId="3" applyNumberFormat="1" applyFont="1" applyFill="1" applyBorder="1" applyAlignment="1">
      <alignment vertical="center"/>
    </xf>
    <xf numFmtId="0" fontId="4" fillId="0" borderId="26" xfId="13" applyFont="1" applyBorder="1" applyAlignment="1" applyProtection="1">
      <alignment horizontal="right" vertical="center"/>
      <protection locked="0"/>
    </xf>
    <xf numFmtId="0" fontId="4" fillId="0" borderId="39" xfId="13" applyFont="1" applyBorder="1" applyAlignment="1" applyProtection="1">
      <alignment vertical="center" wrapText="1"/>
      <protection locked="0"/>
    </xf>
    <xf numFmtId="3" fontId="4" fillId="0" borderId="5" xfId="3" applyNumberFormat="1" applyFont="1" applyBorder="1" applyAlignment="1" applyProtection="1">
      <alignment vertical="center"/>
      <protection locked="0"/>
    </xf>
    <xf numFmtId="3" fontId="4" fillId="3" borderId="5" xfId="3" applyNumberFormat="1" applyFont="1" applyFill="1" applyBorder="1" applyAlignment="1" applyProtection="1">
      <alignment vertical="center"/>
      <protection locked="0"/>
    </xf>
    <xf numFmtId="3" fontId="4" fillId="0" borderId="4" xfId="3" applyNumberFormat="1" applyFont="1" applyBorder="1" applyAlignment="1" applyProtection="1">
      <alignment vertical="center"/>
      <protection locked="0"/>
    </xf>
    <xf numFmtId="0" fontId="6" fillId="0" borderId="1" xfId="3" applyFont="1" applyBorder="1" applyAlignment="1" applyProtection="1">
      <alignment vertical="center" wrapText="1"/>
      <protection locked="0"/>
    </xf>
    <xf numFmtId="0" fontId="4" fillId="0" borderId="14" xfId="13" applyFont="1" applyBorder="1" applyAlignment="1" applyProtection="1">
      <alignment horizontal="right" vertical="center"/>
      <protection locked="0"/>
    </xf>
    <xf numFmtId="0" fontId="4" fillId="0" borderId="0" xfId="13" applyFont="1" applyAlignment="1" applyProtection="1">
      <alignment vertical="center" wrapText="1"/>
      <protection locked="0"/>
    </xf>
    <xf numFmtId="0" fontId="4" fillId="3" borderId="6" xfId="3" applyFont="1" applyFill="1" applyBorder="1" applyAlignment="1">
      <alignment horizontal="right" vertical="center"/>
    </xf>
    <xf numFmtId="0" fontId="8" fillId="3" borderId="6" xfId="3" applyFont="1" applyFill="1" applyBorder="1" applyAlignment="1">
      <alignment vertical="center"/>
    </xf>
    <xf numFmtId="3" fontId="4" fillId="3" borderId="1" xfId="3" applyNumberFormat="1" applyFont="1" applyFill="1" applyBorder="1" applyAlignment="1">
      <alignment vertical="center"/>
    </xf>
    <xf numFmtId="0" fontId="4" fillId="0" borderId="39" xfId="3" quotePrefix="1" applyFont="1" applyBorder="1" applyAlignment="1" applyProtection="1">
      <alignment horizontal="left" vertical="center" wrapText="1"/>
      <protection locked="0"/>
    </xf>
    <xf numFmtId="0" fontId="4" fillId="0" borderId="27" xfId="13" applyFont="1" applyBorder="1" applyAlignment="1" applyProtection="1">
      <alignment horizontal="right" vertical="center"/>
      <protection locked="0"/>
    </xf>
    <xf numFmtId="0" fontId="4" fillId="0" borderId="28" xfId="13" applyFont="1" applyBorder="1" applyAlignment="1" applyProtection="1">
      <alignment horizontal="right" vertical="center"/>
      <protection locked="0"/>
    </xf>
    <xf numFmtId="0" fontId="4" fillId="0" borderId="29" xfId="13" applyFont="1" applyBorder="1" applyAlignment="1" applyProtection="1">
      <alignment vertical="center"/>
      <protection locked="0"/>
    </xf>
    <xf numFmtId="0" fontId="4" fillId="0" borderId="39" xfId="13" quotePrefix="1" applyFont="1" applyBorder="1" applyAlignment="1" applyProtection="1">
      <alignment horizontal="left" vertical="center" wrapText="1"/>
      <protection locked="0"/>
    </xf>
    <xf numFmtId="0" fontId="8" fillId="3" borderId="1" xfId="13" applyFont="1" applyFill="1" applyBorder="1" applyAlignment="1">
      <alignment vertical="center"/>
    </xf>
    <xf numFmtId="0" fontId="4" fillId="3" borderId="1" xfId="3" applyFont="1" applyFill="1" applyBorder="1" applyAlignment="1">
      <alignment horizontal="right" vertical="center"/>
    </xf>
    <xf numFmtId="0" fontId="4" fillId="0" borderId="39" xfId="3" applyFont="1" applyBorder="1" applyAlignment="1" applyProtection="1">
      <alignment vertical="center"/>
      <protection locked="0"/>
    </xf>
    <xf numFmtId="0" fontId="4" fillId="0" borderId="14" xfId="3" applyFont="1" applyBorder="1" applyAlignment="1" applyProtection="1">
      <alignment horizontal="right" vertical="center"/>
      <protection locked="0"/>
    </xf>
    <xf numFmtId="0" fontId="4" fillId="0" borderId="26" xfId="3" quotePrefix="1" applyFont="1" applyBorder="1" applyAlignment="1" applyProtection="1">
      <alignment horizontal="right" vertical="center"/>
      <protection locked="0"/>
    </xf>
    <xf numFmtId="0" fontId="4" fillId="0" borderId="26" xfId="3" applyFont="1" applyBorder="1" applyAlignment="1" applyProtection="1">
      <alignment horizontal="right" vertical="center"/>
      <protection locked="0"/>
    </xf>
    <xf numFmtId="3" fontId="4" fillId="3" borderId="4" xfId="3" applyNumberFormat="1" applyFont="1" applyFill="1" applyBorder="1" applyAlignment="1" applyProtection="1">
      <alignment vertical="center"/>
      <protection locked="0"/>
    </xf>
    <xf numFmtId="0" fontId="8" fillId="3" borderId="6" xfId="3" applyFont="1" applyFill="1" applyBorder="1" applyAlignment="1">
      <alignment horizontal="left" vertical="center"/>
    </xf>
    <xf numFmtId="0" fontId="4" fillId="0" borderId="39" xfId="3" applyFont="1" applyBorder="1" applyAlignment="1" applyProtection="1">
      <alignment vertical="center" wrapText="1"/>
      <protection locked="0"/>
    </xf>
    <xf numFmtId="0" fontId="4" fillId="0" borderId="30" xfId="13" applyFont="1" applyBorder="1" applyAlignment="1" applyProtection="1">
      <alignment vertical="center"/>
      <protection locked="0"/>
    </xf>
    <xf numFmtId="0" fontId="4" fillId="0" borderId="30" xfId="13" applyFont="1" applyBorder="1" applyAlignment="1" applyProtection="1">
      <alignment horizontal="right" vertical="center"/>
      <protection locked="0"/>
    </xf>
    <xf numFmtId="0" fontId="4" fillId="0" borderId="30" xfId="13" quotePrefix="1" applyFont="1" applyBorder="1" applyAlignment="1" applyProtection="1">
      <alignment horizontal="center" vertical="center"/>
      <protection locked="0"/>
    </xf>
    <xf numFmtId="0" fontId="4" fillId="0" borderId="40" xfId="13" applyFont="1" applyBorder="1" applyAlignment="1" applyProtection="1">
      <alignment vertical="center" wrapText="1"/>
      <protection locked="0"/>
    </xf>
    <xf numFmtId="0" fontId="4" fillId="0" borderId="40" xfId="13" quotePrefix="1" applyFont="1" applyBorder="1" applyAlignment="1" applyProtection="1">
      <alignment horizontal="left" vertical="center" wrapText="1"/>
      <protection locked="0"/>
    </xf>
    <xf numFmtId="0" fontId="4" fillId="0" borderId="41" xfId="13" quotePrefix="1" applyFont="1" applyBorder="1" applyAlignment="1" applyProtection="1">
      <alignment horizontal="left" vertical="center" wrapText="1"/>
      <protection locked="0"/>
    </xf>
    <xf numFmtId="0" fontId="3" fillId="3" borderId="6" xfId="3" applyFont="1" applyFill="1" applyBorder="1" applyAlignment="1">
      <alignment horizontal="right" vertical="center"/>
    </xf>
    <xf numFmtId="0" fontId="4" fillId="0" borderId="26" xfId="3" applyFont="1" applyBorder="1" applyAlignment="1" applyProtection="1">
      <alignment vertical="center"/>
      <protection locked="0"/>
    </xf>
    <xf numFmtId="0" fontId="3" fillId="3" borderId="6" xfId="3" applyFont="1" applyFill="1" applyBorder="1" applyAlignment="1">
      <alignment vertical="center"/>
    </xf>
    <xf numFmtId="0" fontId="20" fillId="0" borderId="1" xfId="3" applyFont="1" applyBorder="1" applyAlignment="1">
      <alignment vertical="center" wrapText="1"/>
    </xf>
    <xf numFmtId="3" fontId="8" fillId="0" borderId="1" xfId="3" applyNumberFormat="1" applyFont="1" applyBorder="1" applyAlignment="1" applyProtection="1">
      <alignment vertical="center"/>
      <protection locked="0"/>
    </xf>
    <xf numFmtId="0" fontId="8" fillId="0" borderId="1" xfId="3" applyFont="1" applyBorder="1" applyAlignment="1" applyProtection="1">
      <alignment vertical="center"/>
      <protection locked="0"/>
    </xf>
    <xf numFmtId="0" fontId="4" fillId="0" borderId="1" xfId="3" applyFont="1" applyBorder="1" applyAlignment="1" applyProtection="1">
      <alignment vertical="center"/>
      <protection locked="0"/>
    </xf>
    <xf numFmtId="0" fontId="48" fillId="0" borderId="1" xfId="3" applyFont="1" applyBorder="1" applyAlignment="1">
      <alignment vertical="center"/>
    </xf>
    <xf numFmtId="3" fontId="4" fillId="0" borderId="1" xfId="3" applyNumberFormat="1" applyFont="1" applyBorder="1" applyAlignment="1" applyProtection="1">
      <alignment vertical="center"/>
      <protection locked="0"/>
    </xf>
    <xf numFmtId="0" fontId="3" fillId="8" borderId="20" xfId="4" applyFont="1" applyFill="1" applyBorder="1" applyAlignment="1" applyProtection="1">
      <alignment horizontal="center" vertical="center"/>
    </xf>
    <xf numFmtId="0" fontId="3" fillId="8" borderId="1" xfId="4" applyFont="1" applyFill="1" applyBorder="1" applyAlignment="1" applyProtection="1">
      <alignment horizontal="center" vertical="center" wrapText="1"/>
    </xf>
    <xf numFmtId="165" fontId="3" fillId="8" borderId="1" xfId="1" applyNumberFormat="1" applyFont="1" applyFill="1" applyBorder="1" applyAlignment="1" applyProtection="1">
      <alignment horizontal="center" vertical="center"/>
    </xf>
    <xf numFmtId="0" fontId="33" fillId="8" borderId="1" xfId="3" applyFont="1" applyFill="1" applyBorder="1" applyAlignment="1" applyProtection="1">
      <alignment horizontal="center" vertical="center" wrapText="1"/>
      <protection locked="0"/>
    </xf>
    <xf numFmtId="0" fontId="0" fillId="10" borderId="0" xfId="0" applyFill="1" applyAlignment="1">
      <alignment vertical="center"/>
    </xf>
    <xf numFmtId="0" fontId="0" fillId="0" borderId="0" xfId="0" applyAlignment="1">
      <alignment vertical="center"/>
    </xf>
    <xf numFmtId="0" fontId="0" fillId="10" borderId="0" xfId="0" applyFill="1" applyAlignment="1">
      <alignment horizontal="left" vertical="center" wrapText="1"/>
    </xf>
    <xf numFmtId="0" fontId="0" fillId="0" borderId="0" xfId="0" applyAlignment="1">
      <alignment horizontal="left" vertical="center" wrapText="1"/>
    </xf>
    <xf numFmtId="0" fontId="1" fillId="10" borderId="0" xfId="0" applyFont="1" applyFill="1" applyAlignment="1">
      <alignment horizontal="center" vertical="center" wrapText="1"/>
    </xf>
    <xf numFmtId="0" fontId="0" fillId="10" borderId="0" xfId="0" applyFill="1" applyAlignment="1">
      <alignment horizontal="center" vertical="center"/>
    </xf>
    <xf numFmtId="0" fontId="0" fillId="0" borderId="0" xfId="0" applyAlignment="1">
      <alignment horizontal="center" vertical="center"/>
    </xf>
    <xf numFmtId="0" fontId="25" fillId="9" borderId="0" xfId="12" applyFont="1" applyFill="1" applyAlignment="1" applyProtection="1">
      <alignment horizontal="center" vertical="top" textRotation="90" wrapText="1"/>
      <protection locked="0"/>
    </xf>
    <xf numFmtId="0" fontId="25" fillId="9" borderId="0" xfId="0" applyFont="1" applyFill="1" applyAlignment="1" applyProtection="1">
      <alignment horizontal="right" vertical="top" wrapText="1"/>
      <protection locked="0"/>
    </xf>
    <xf numFmtId="0" fontId="25" fillId="9" borderId="0" xfId="0" applyFont="1" applyFill="1" applyAlignment="1" applyProtection="1">
      <alignment horizontal="left" vertical="top" wrapText="1"/>
      <protection locked="0"/>
    </xf>
    <xf numFmtId="0" fontId="36" fillId="9" borderId="0" xfId="0" applyFont="1" applyFill="1" applyAlignment="1" applyProtection="1">
      <alignment horizontal="center" vertical="top" wrapText="1"/>
      <protection locked="0"/>
    </xf>
    <xf numFmtId="0" fontId="25" fillId="9" borderId="0" xfId="0" applyFont="1" applyFill="1" applyAlignment="1" applyProtection="1">
      <alignment horizontal="center" vertical="top" textRotation="90" wrapText="1"/>
      <protection locked="0"/>
    </xf>
    <xf numFmtId="0" fontId="23" fillId="0" borderId="1" xfId="0" applyFont="1" applyBorder="1" applyAlignment="1">
      <alignment horizontal="center" vertical="top" wrapText="1"/>
    </xf>
    <xf numFmtId="0" fontId="29" fillId="8" borderId="0" xfId="0" applyFont="1" applyFill="1" applyBorder="1" applyAlignment="1" applyProtection="1">
      <alignment horizontal="center" vertical="center" wrapText="1"/>
    </xf>
    <xf numFmtId="0" fontId="13" fillId="8" borderId="0" xfId="6" applyFill="1" applyBorder="1" applyAlignment="1" applyProtection="1">
      <alignment horizontal="center" vertical="center" wrapText="1"/>
      <protection locked="0"/>
    </xf>
    <xf numFmtId="0" fontId="29" fillId="8" borderId="0" xfId="0" applyFont="1" applyFill="1" applyBorder="1" applyAlignment="1" applyProtection="1">
      <alignment horizontal="center" vertical="center" wrapText="1"/>
      <protection locked="0"/>
    </xf>
    <xf numFmtId="0" fontId="4" fillId="8" borderId="0" xfId="6" applyFont="1" applyFill="1" applyBorder="1" applyAlignment="1" applyProtection="1">
      <alignment horizontal="center" vertical="center" wrapText="1"/>
    </xf>
    <xf numFmtId="0" fontId="9" fillId="8" borderId="0" xfId="0" applyFont="1" applyFill="1" applyBorder="1" applyAlignment="1" applyProtection="1">
      <alignment horizontal="center" vertical="center" wrapText="1"/>
    </xf>
    <xf numFmtId="0" fontId="14" fillId="8" borderId="0" xfId="0" applyFont="1" applyFill="1" applyBorder="1" applyAlignment="1" applyProtection="1">
      <alignment horizontal="center" vertical="center" wrapText="1"/>
    </xf>
    <xf numFmtId="0" fontId="1" fillId="2" borderId="17"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9" fillId="8" borderId="16"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protection locked="0"/>
    </xf>
    <xf numFmtId="0" fontId="32" fillId="0" borderId="0"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46" fillId="0" borderId="18" xfId="0" applyFont="1" applyFill="1" applyBorder="1" applyAlignment="1" applyProtection="1">
      <alignment horizontal="center" wrapText="1"/>
      <protection locked="0"/>
    </xf>
    <xf numFmtId="0" fontId="46" fillId="0" borderId="15" xfId="0" applyFont="1" applyFill="1" applyBorder="1" applyAlignment="1" applyProtection="1">
      <alignment horizontal="center" wrapText="1"/>
      <protection locked="0"/>
    </xf>
    <xf numFmtId="0" fontId="46" fillId="0" borderId="9" xfId="0" applyFont="1" applyFill="1" applyBorder="1" applyAlignment="1" applyProtection="1">
      <alignment horizontal="center" wrapText="1"/>
      <protection locked="0"/>
    </xf>
    <xf numFmtId="0" fontId="46" fillId="0" borderId="14" xfId="0" applyFont="1" applyFill="1" applyBorder="1" applyAlignment="1" applyProtection="1">
      <alignment horizontal="center" wrapText="1"/>
      <protection locked="0"/>
    </xf>
    <xf numFmtId="0" fontId="46" fillId="0" borderId="0" xfId="0" applyFont="1" applyFill="1" applyBorder="1" applyAlignment="1" applyProtection="1">
      <alignment horizontal="center" wrapText="1"/>
      <protection locked="0"/>
    </xf>
    <xf numFmtId="0" fontId="46" fillId="0" borderId="11" xfId="0" applyFont="1" applyFill="1" applyBorder="1" applyAlignment="1" applyProtection="1">
      <alignment horizontal="center" wrapText="1"/>
      <protection locked="0"/>
    </xf>
    <xf numFmtId="0" fontId="46" fillId="0" borderId="13" xfId="0" applyFont="1" applyFill="1" applyBorder="1" applyAlignment="1" applyProtection="1">
      <alignment horizontal="center" wrapText="1"/>
      <protection locked="0"/>
    </xf>
    <xf numFmtId="0" fontId="46" fillId="0" borderId="2" xfId="0" applyFont="1" applyFill="1" applyBorder="1" applyAlignment="1" applyProtection="1">
      <alignment horizontal="center" wrapText="1"/>
      <protection locked="0"/>
    </xf>
    <xf numFmtId="0" fontId="46" fillId="0" borderId="12" xfId="0" applyFont="1" applyFill="1" applyBorder="1" applyAlignment="1" applyProtection="1">
      <alignment horizontal="center" wrapText="1"/>
      <protection locked="0"/>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center" vertical="top" wrapText="1"/>
    </xf>
    <xf numFmtId="0" fontId="45" fillId="2" borderId="0" xfId="6" applyFont="1" applyFill="1" applyAlignment="1" applyProtection="1">
      <alignment horizontal="center" vertical="top" wrapText="1"/>
    </xf>
    <xf numFmtId="0" fontId="44" fillId="2" borderId="0" xfId="0" applyFont="1" applyFill="1" applyAlignment="1" applyProtection="1">
      <alignment horizontal="center" vertical="top" wrapText="1"/>
    </xf>
    <xf numFmtId="0" fontId="9" fillId="8" borderId="16" xfId="0" applyFont="1" applyFill="1" applyBorder="1" applyAlignment="1" applyProtection="1">
      <alignment horizontal="center" vertical="center" wrapText="1"/>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xf>
    <xf numFmtId="0" fontId="1" fillId="2" borderId="2" xfId="0" applyFont="1" applyFill="1" applyBorder="1" applyAlignment="1" applyProtection="1">
      <alignment horizontal="center" vertical="top" wrapText="1"/>
    </xf>
    <xf numFmtId="0" fontId="17"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left" vertical="top" wrapText="1"/>
    </xf>
    <xf numFmtId="165" fontId="0" fillId="6" borderId="0" xfId="1" applyNumberFormat="1" applyFont="1" applyFill="1" applyBorder="1" applyAlignment="1" applyProtection="1">
      <alignment horizontal="left" vertical="top" wrapText="1"/>
    </xf>
    <xf numFmtId="166" fontId="0" fillId="6" borderId="0" xfId="0" applyNumberFormat="1" applyFill="1" applyBorder="1" applyAlignment="1" applyProtection="1">
      <alignment horizontal="left" vertical="top" wrapText="1"/>
    </xf>
    <xf numFmtId="0" fontId="1" fillId="2" borderId="0" xfId="0" applyFont="1" applyFill="1" applyAlignment="1" applyProtection="1">
      <alignment horizontal="left" vertical="top" wrapText="1"/>
    </xf>
    <xf numFmtId="0" fontId="18" fillId="2" borderId="0" xfId="0" applyFont="1" applyFill="1" applyBorder="1" applyAlignment="1" applyProtection="1">
      <alignment horizontal="center" vertical="top" wrapText="1"/>
    </xf>
    <xf numFmtId="0" fontId="43" fillId="0" borderId="18" xfId="0" applyFont="1" applyBorder="1" applyAlignment="1" applyProtection="1">
      <alignment horizontal="center" wrapText="1"/>
      <protection locked="0"/>
    </xf>
    <xf numFmtId="0" fontId="43" fillId="0" borderId="15" xfId="0" applyFont="1" applyBorder="1" applyAlignment="1" applyProtection="1">
      <alignment horizontal="center" wrapText="1"/>
      <protection locked="0"/>
    </xf>
    <xf numFmtId="0" fontId="43" fillId="0" borderId="9" xfId="0" applyFont="1" applyBorder="1" applyAlignment="1" applyProtection="1">
      <alignment horizontal="center" wrapText="1"/>
      <protection locked="0"/>
    </xf>
    <xf numFmtId="0" fontId="43" fillId="0" borderId="14" xfId="0" applyFont="1" applyBorder="1" applyAlignment="1" applyProtection="1">
      <alignment horizontal="center" wrapText="1"/>
      <protection locked="0"/>
    </xf>
    <xf numFmtId="0" fontId="43" fillId="0" borderId="0" xfId="0" applyFont="1" applyAlignment="1" applyProtection="1">
      <alignment horizontal="center" wrapText="1"/>
      <protection locked="0"/>
    </xf>
    <xf numFmtId="0" fontId="43" fillId="0" borderId="11" xfId="0" applyFont="1" applyBorder="1" applyAlignment="1" applyProtection="1">
      <alignment horizontal="center" wrapText="1"/>
      <protection locked="0"/>
    </xf>
    <xf numFmtId="0" fontId="43" fillId="0" borderId="13" xfId="0" applyFont="1" applyBorder="1" applyAlignment="1" applyProtection="1">
      <alignment horizontal="center" wrapText="1"/>
      <protection locked="0"/>
    </xf>
    <xf numFmtId="0" fontId="43" fillId="0" borderId="2" xfId="0" applyFont="1" applyBorder="1" applyAlignment="1" applyProtection="1">
      <alignment horizontal="center" wrapText="1"/>
      <protection locked="0"/>
    </xf>
    <xf numFmtId="0" fontId="43" fillId="0" borderId="12" xfId="0" applyFont="1" applyBorder="1" applyAlignment="1" applyProtection="1">
      <alignment horizontal="center" wrapText="1"/>
      <protection locked="0"/>
    </xf>
    <xf numFmtId="0" fontId="0" fillId="0" borderId="15" xfId="0" applyBorder="1" applyAlignment="1" applyProtection="1">
      <alignment vertical="top" wrapText="1"/>
      <protection locked="0"/>
    </xf>
    <xf numFmtId="0" fontId="17" fillId="2" borderId="0" xfId="0" applyFont="1" applyFill="1" applyAlignment="1" applyProtection="1">
      <alignment horizontal="left" vertical="top" wrapText="1"/>
    </xf>
    <xf numFmtId="0" fontId="44" fillId="2" borderId="0" xfId="0" applyFont="1" applyFill="1" applyBorder="1" applyAlignment="1" applyProtection="1">
      <alignment horizontal="left" vertical="top" wrapText="1"/>
    </xf>
    <xf numFmtId="0" fontId="0" fillId="2" borderId="0" xfId="0" applyFill="1" applyBorder="1" applyAlignment="1" applyProtection="1">
      <alignment horizontal="left" wrapText="1"/>
    </xf>
    <xf numFmtId="0" fontId="0" fillId="0" borderId="15" xfId="0"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168" fontId="0" fillId="0" borderId="7" xfId="0" applyNumberFormat="1" applyBorder="1" applyAlignment="1" applyProtection="1">
      <alignment horizontal="left" vertical="top" wrapText="1"/>
      <protection locked="0"/>
    </xf>
    <xf numFmtId="168" fontId="0" fillId="0" borderId="1" xfId="0" applyNumberFormat="1" applyBorder="1" applyAlignment="1" applyProtection="1">
      <alignment horizontal="left" vertical="top" wrapText="1"/>
      <protection locked="0"/>
    </xf>
    <xf numFmtId="168" fontId="0" fillId="2" borderId="1" xfId="0" applyNumberFormat="1" applyFill="1" applyBorder="1" applyAlignment="1" applyProtection="1">
      <alignment horizontal="left" vertical="top" wrapText="1"/>
    </xf>
    <xf numFmtId="168" fontId="0" fillId="2" borderId="6" xfId="0" applyNumberFormat="1" applyFill="1"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13" fillId="0" borderId="15" xfId="6" applyBorder="1" applyAlignment="1" applyProtection="1">
      <alignment vertical="top" wrapText="1"/>
      <protection locked="0"/>
    </xf>
    <xf numFmtId="44" fontId="0" fillId="0" borderId="2" xfId="1" applyFont="1" applyFill="1" applyBorder="1" applyAlignment="1" applyProtection="1">
      <alignment horizontal="left" vertical="top" wrapText="1"/>
      <protection locked="0"/>
    </xf>
    <xf numFmtId="44" fontId="0" fillId="0" borderId="3" xfId="1" applyFont="1" applyFill="1" applyBorder="1" applyAlignment="1" applyProtection="1">
      <alignment horizontal="left" vertical="top" wrapText="1"/>
      <protection locked="0"/>
    </xf>
    <xf numFmtId="44" fontId="0" fillId="0" borderId="15" xfId="1" applyFont="1" applyFill="1" applyBorder="1" applyAlignment="1" applyProtection="1">
      <alignment horizontal="left" vertical="top" wrapText="1"/>
      <protection locked="0"/>
    </xf>
    <xf numFmtId="0" fontId="0" fillId="0" borderId="2" xfId="0" applyFill="1" applyBorder="1" applyAlignment="1" applyProtection="1">
      <alignment horizontal="left" vertical="center" wrapText="1"/>
      <protection locked="0"/>
    </xf>
    <xf numFmtId="0" fontId="0" fillId="0" borderId="15" xfId="0" applyFill="1" applyBorder="1" applyAlignment="1" applyProtection="1">
      <alignment horizontal="left" vertical="center" wrapText="1"/>
      <protection locked="0"/>
    </xf>
    <xf numFmtId="0" fontId="44" fillId="0" borderId="0" xfId="0" applyFont="1" applyFill="1" applyBorder="1" applyAlignment="1" applyProtection="1">
      <alignment horizontal="center" wrapText="1"/>
      <protection locked="0"/>
    </xf>
    <xf numFmtId="0" fontId="44" fillId="2" borderId="0" xfId="0" applyFont="1" applyFill="1" applyBorder="1" applyAlignment="1" applyProtection="1">
      <alignment horizontal="center" wrapText="1"/>
    </xf>
    <xf numFmtId="0" fontId="14" fillId="2" borderId="0" xfId="0" applyFont="1" applyFill="1" applyBorder="1" applyAlignment="1" applyProtection="1">
      <alignment horizontal="left" vertical="top" wrapText="1"/>
    </xf>
    <xf numFmtId="1" fontId="0" fillId="0" borderId="2" xfId="0" applyNumberFormat="1" applyBorder="1" applyAlignment="1" applyProtection="1">
      <alignment horizontal="left" vertical="top" wrapText="1"/>
      <protection locked="0"/>
    </xf>
    <xf numFmtId="0" fontId="0" fillId="0" borderId="12" xfId="0" applyBorder="1" applyAlignment="1" applyProtection="1">
      <alignment horizontal="left"/>
      <protection locked="0"/>
    </xf>
    <xf numFmtId="0" fontId="0" fillId="0" borderId="8" xfId="0" applyBorder="1" applyAlignment="1" applyProtection="1">
      <alignment horizontal="left"/>
      <protection locked="0"/>
    </xf>
    <xf numFmtId="0" fontId="0" fillId="0" borderId="13" xfId="0" applyBorder="1" applyAlignment="1" applyProtection="1">
      <alignment horizontal="left"/>
      <protection locked="0"/>
    </xf>
    <xf numFmtId="0" fontId="0" fillId="0" borderId="1" xfId="0" applyBorder="1" applyAlignment="1" applyProtection="1">
      <protection locked="0"/>
    </xf>
    <xf numFmtId="0" fontId="0" fillId="0" borderId="6" xfId="0" applyBorder="1" applyAlignment="1" applyProtection="1">
      <protection locked="0"/>
    </xf>
    <xf numFmtId="0" fontId="0" fillId="0" borderId="7" xfId="0"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0" fillId="0" borderId="0" xfId="0" applyFill="1" applyBorder="1" applyAlignment="1" applyProtection="1">
      <alignment horizontal="left" wrapText="1"/>
      <protection locked="0"/>
    </xf>
    <xf numFmtId="0" fontId="0" fillId="0" borderId="0" xfId="0" applyBorder="1" applyAlignment="1" applyProtection="1">
      <alignment horizontal="left" vertical="top" wrapText="1"/>
    </xf>
    <xf numFmtId="0" fontId="1" fillId="2" borderId="0" xfId="0" applyFont="1" applyFill="1" applyBorder="1" applyAlignment="1" applyProtection="1">
      <alignment horizontal="right" wrapText="1"/>
    </xf>
    <xf numFmtId="0" fontId="23" fillId="0" borderId="6" xfId="0" applyFont="1" applyBorder="1" applyAlignment="1" applyProtection="1">
      <alignment horizontal="center"/>
    </xf>
    <xf numFmtId="0" fontId="23" fillId="0" borderId="3" xfId="0" applyFont="1" applyBorder="1" applyAlignment="1" applyProtection="1">
      <alignment horizontal="center"/>
    </xf>
    <xf numFmtId="0" fontId="23" fillId="0" borderId="7" xfId="0" applyFont="1" applyBorder="1" applyAlignment="1" applyProtection="1">
      <alignment horizontal="center"/>
    </xf>
    <xf numFmtId="0" fontId="21" fillId="0" borderId="0" xfId="0" applyFont="1" applyBorder="1" applyProtection="1"/>
    <xf numFmtId="0" fontId="21" fillId="0" borderId="11" xfId="0" applyFont="1" applyBorder="1" applyProtection="1"/>
    <xf numFmtId="0" fontId="23" fillId="0" borderId="18" xfId="0" applyFont="1" applyBorder="1" applyAlignment="1" applyProtection="1">
      <alignment horizontal="left"/>
    </xf>
    <xf numFmtId="0" fontId="23" fillId="0" borderId="15" xfId="0" applyFont="1" applyBorder="1" applyAlignment="1" applyProtection="1">
      <alignment horizontal="left"/>
    </xf>
    <xf numFmtId="0" fontId="23" fillId="0" borderId="9" xfId="0" applyFont="1" applyBorder="1" applyAlignment="1" applyProtection="1">
      <alignment horizontal="left"/>
    </xf>
    <xf numFmtId="0" fontId="25" fillId="7" borderId="6" xfId="0" applyFont="1" applyFill="1" applyBorder="1" applyAlignment="1" applyProtection="1">
      <alignment horizontal="left" vertical="center" wrapText="1"/>
    </xf>
    <xf numFmtId="0" fontId="25" fillId="7" borderId="3" xfId="0" applyFont="1" applyFill="1" applyBorder="1" applyAlignment="1" applyProtection="1">
      <alignment horizontal="left" vertical="center" wrapText="1"/>
    </xf>
    <xf numFmtId="0" fontId="25" fillId="7" borderId="7" xfId="0" applyFont="1" applyFill="1" applyBorder="1" applyAlignment="1" applyProtection="1">
      <alignment horizontal="left" vertical="center" wrapText="1"/>
    </xf>
    <xf numFmtId="0" fontId="21" fillId="0" borderId="2" xfId="0" applyFont="1" applyBorder="1" applyProtection="1"/>
    <xf numFmtId="0" fontId="21" fillId="0" borderId="12" xfId="0" applyFont="1" applyBorder="1" applyProtection="1"/>
    <xf numFmtId="0" fontId="23" fillId="0" borderId="6" xfId="0" applyFont="1" applyBorder="1" applyProtection="1"/>
    <xf numFmtId="0" fontId="23" fillId="0" borderId="3" xfId="0" applyFont="1" applyBorder="1" applyProtection="1"/>
    <xf numFmtId="0" fontId="23" fillId="0" borderId="7" xfId="0" applyFont="1" applyBorder="1" applyProtection="1"/>
    <xf numFmtId="0" fontId="23" fillId="0" borderId="18" xfId="0" applyFont="1" applyBorder="1" applyAlignment="1" applyProtection="1">
      <alignment horizontal="center"/>
    </xf>
    <xf numFmtId="0" fontId="23" fillId="0" borderId="15" xfId="0" applyFont="1" applyBorder="1" applyAlignment="1" applyProtection="1">
      <alignment horizontal="center"/>
    </xf>
    <xf numFmtId="0" fontId="23" fillId="0" borderId="9" xfId="0" applyFont="1" applyBorder="1" applyAlignment="1" applyProtection="1">
      <alignment horizontal="center"/>
    </xf>
    <xf numFmtId="0" fontId="22" fillId="0" borderId="3" xfId="0" applyFont="1" applyFill="1" applyBorder="1" applyAlignment="1" applyProtection="1">
      <alignment vertical="center" wrapText="1"/>
    </xf>
    <xf numFmtId="0" fontId="41" fillId="0" borderId="13" xfId="0" applyFont="1" applyBorder="1" applyAlignment="1" applyProtection="1">
      <alignment vertical="center"/>
    </xf>
    <xf numFmtId="0" fontId="41" fillId="0" borderId="12" xfId="0" applyFont="1" applyBorder="1" applyAlignment="1" applyProtection="1">
      <alignment vertical="center"/>
    </xf>
    <xf numFmtId="0" fontId="41" fillId="0" borderId="18" xfId="0" applyFont="1" applyFill="1" applyBorder="1" applyAlignment="1" applyProtection="1">
      <alignment horizontal="center" vertical="center" wrapText="1"/>
    </xf>
    <xf numFmtId="0" fontId="41" fillId="0" borderId="9" xfId="0" applyFont="1" applyFill="1" applyBorder="1" applyAlignment="1" applyProtection="1">
      <alignment horizontal="center" vertical="center" wrapText="1"/>
    </xf>
    <xf numFmtId="49" fontId="21" fillId="0" borderId="13" xfId="0" applyNumberFormat="1"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2" xfId="0" applyFont="1" applyBorder="1" applyAlignment="1" applyProtection="1">
      <alignment horizontal="center" vertical="center"/>
    </xf>
    <xf numFmtId="0" fontId="22" fillId="0" borderId="6"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5" fillId="7" borderId="14" xfId="0" applyFont="1" applyFill="1" applyBorder="1" applyAlignment="1" applyProtection="1">
      <alignment horizontal="left" vertical="top" wrapText="1"/>
    </xf>
    <xf numFmtId="0" fontId="25" fillId="7" borderId="0" xfId="0" applyFont="1" applyFill="1" applyBorder="1" applyAlignment="1" applyProtection="1">
      <alignment horizontal="left" vertical="top" wrapText="1"/>
    </xf>
    <xf numFmtId="0" fontId="41" fillId="0" borderId="14" xfId="0" applyFont="1" applyBorder="1" applyAlignment="1" applyProtection="1">
      <alignment vertical="center"/>
    </xf>
    <xf numFmtId="0" fontId="41" fillId="0" borderId="11" xfId="0" applyFont="1" applyBorder="1" applyAlignment="1" applyProtection="1">
      <alignment vertical="center"/>
    </xf>
    <xf numFmtId="0" fontId="21" fillId="0" borderId="2" xfId="0" applyFont="1" applyBorder="1" applyAlignment="1" applyProtection="1">
      <alignment horizontal="left" vertical="center" wrapText="1"/>
    </xf>
    <xf numFmtId="0" fontId="21" fillId="0" borderId="12" xfId="0" applyFont="1" applyBorder="1" applyAlignment="1" applyProtection="1">
      <alignment horizontal="left" vertical="center" wrapText="1"/>
    </xf>
    <xf numFmtId="165" fontId="23" fillId="0" borderId="35" xfId="1" applyNumberFormat="1" applyFont="1" applyBorder="1" applyProtection="1"/>
    <xf numFmtId="165" fontId="23" fillId="0" borderId="36" xfId="1" applyNumberFormat="1" applyFont="1" applyBorder="1" applyProtection="1"/>
    <xf numFmtId="165" fontId="23" fillId="0" borderId="31" xfId="1" applyNumberFormat="1" applyFont="1" applyBorder="1" applyProtection="1"/>
    <xf numFmtId="165" fontId="21" fillId="0" borderId="23" xfId="1" applyNumberFormat="1" applyFont="1" applyBorder="1" applyProtection="1"/>
    <xf numFmtId="165" fontId="21" fillId="0" borderId="22" xfId="1" applyNumberFormat="1" applyFont="1" applyBorder="1" applyProtection="1"/>
    <xf numFmtId="165" fontId="21" fillId="0" borderId="32" xfId="1" applyNumberFormat="1" applyFont="1" applyBorder="1" applyProtection="1"/>
    <xf numFmtId="0" fontId="25" fillId="7" borderId="3" xfId="0" applyFont="1" applyFill="1" applyBorder="1" applyAlignment="1" applyProtection="1">
      <alignment horizontal="left" vertical="top" wrapText="1"/>
    </xf>
    <xf numFmtId="0" fontId="21" fillId="0" borderId="0" xfId="0" applyFont="1" applyBorder="1" applyAlignment="1" applyProtection="1">
      <alignment horizontal="left" vertical="center" wrapText="1"/>
    </xf>
    <xf numFmtId="0" fontId="21" fillId="0" borderId="11" xfId="0" applyFont="1" applyBorder="1" applyAlignment="1" applyProtection="1">
      <alignment horizontal="left" vertical="center" wrapText="1"/>
    </xf>
    <xf numFmtId="0" fontId="39" fillId="0" borderId="18" xfId="0" applyFont="1" applyBorder="1" applyAlignment="1" applyProtection="1">
      <alignment horizontal="center" vertical="top"/>
    </xf>
    <xf numFmtId="0" fontId="39" fillId="0" borderId="15" xfId="0" applyFont="1" applyBorder="1" applyAlignment="1" applyProtection="1">
      <alignment horizontal="center" vertical="top"/>
    </xf>
    <xf numFmtId="0" fontId="39" fillId="0" borderId="9" xfId="0" applyFont="1" applyBorder="1" applyAlignment="1" applyProtection="1">
      <alignment horizontal="center" vertical="top"/>
    </xf>
    <xf numFmtId="0" fontId="21" fillId="0" borderId="6" xfId="0" applyFont="1" applyBorder="1" applyAlignment="1" applyProtection="1">
      <alignment vertical="top" wrapText="1"/>
    </xf>
    <xf numFmtId="0" fontId="21" fillId="0" borderId="3" xfId="0" applyFont="1" applyBorder="1" applyAlignment="1" applyProtection="1">
      <alignment vertical="top" wrapText="1"/>
    </xf>
    <xf numFmtId="0" fontId="21" fillId="0" borderId="15" xfId="0" applyFont="1" applyBorder="1" applyAlignment="1" applyProtection="1">
      <alignment vertical="top" wrapText="1"/>
    </xf>
    <xf numFmtId="0" fontId="21" fillId="0" borderId="9" xfId="0" applyFont="1" applyBorder="1" applyAlignment="1" applyProtection="1">
      <alignment vertical="top" wrapText="1"/>
    </xf>
    <xf numFmtId="0" fontId="32" fillId="0" borderId="6" xfId="0" applyFont="1" applyBorder="1" applyAlignment="1" applyProtection="1">
      <alignment horizontal="left" vertical="top" wrapText="1"/>
    </xf>
    <xf numFmtId="0" fontId="32" fillId="0" borderId="3" xfId="0" applyFont="1" applyBorder="1" applyAlignment="1" applyProtection="1">
      <alignment horizontal="left" vertical="top" wrapText="1"/>
    </xf>
    <xf numFmtId="0" fontId="32" fillId="0" borderId="7" xfId="0" applyFont="1" applyBorder="1" applyAlignment="1" applyProtection="1">
      <alignment horizontal="left" vertical="top" wrapText="1"/>
    </xf>
    <xf numFmtId="0" fontId="39" fillId="0" borderId="6" xfId="0" applyNumberFormat="1" applyFont="1" applyFill="1" applyBorder="1" applyAlignment="1" applyProtection="1">
      <alignment horizontal="center" vertical="center" wrapText="1"/>
    </xf>
    <xf numFmtId="0" fontId="39" fillId="0" borderId="3" xfId="0" applyNumberFormat="1" applyFont="1" applyFill="1" applyBorder="1" applyAlignment="1" applyProtection="1">
      <alignment horizontal="center" vertical="center" wrapText="1"/>
    </xf>
    <xf numFmtId="0" fontId="39" fillId="0" borderId="7" xfId="0" applyNumberFormat="1" applyFont="1" applyFill="1" applyBorder="1" applyAlignment="1" applyProtection="1">
      <alignment horizontal="center" vertical="center" wrapText="1"/>
    </xf>
    <xf numFmtId="0" fontId="40" fillId="0" borderId="18" xfId="0" applyFont="1" applyBorder="1" applyAlignment="1" applyProtection="1">
      <alignment horizontal="left" vertical="top"/>
    </xf>
    <xf numFmtId="0" fontId="40" fillId="0" borderId="15" xfId="0" applyFont="1" applyBorder="1" applyAlignment="1" applyProtection="1">
      <alignment horizontal="left" vertical="top"/>
    </xf>
    <xf numFmtId="0" fontId="40" fillId="0" borderId="9" xfId="0" applyFont="1" applyBorder="1" applyAlignment="1" applyProtection="1">
      <alignment horizontal="left" vertical="top"/>
    </xf>
    <xf numFmtId="0" fontId="40" fillId="0" borderId="14" xfId="0" applyFont="1" applyBorder="1" applyAlignment="1" applyProtection="1">
      <alignment horizontal="left" vertical="top"/>
    </xf>
    <xf numFmtId="0" fontId="40" fillId="0" borderId="0" xfId="0" applyFont="1" applyBorder="1" applyAlignment="1" applyProtection="1">
      <alignment horizontal="left" vertical="top"/>
    </xf>
    <xf numFmtId="0" fontId="40" fillId="0" borderId="11" xfId="0" applyFont="1" applyBorder="1" applyAlignment="1" applyProtection="1">
      <alignment horizontal="left" vertical="top"/>
    </xf>
    <xf numFmtId="0" fontId="40" fillId="0" borderId="13" xfId="0" applyFont="1" applyBorder="1" applyAlignment="1" applyProtection="1">
      <alignment horizontal="left" vertical="top"/>
    </xf>
    <xf numFmtId="0" fontId="40" fillId="0" borderId="2" xfId="0" applyFont="1" applyBorder="1" applyAlignment="1" applyProtection="1">
      <alignment horizontal="left" vertical="top"/>
    </xf>
    <xf numFmtId="0" fontId="40" fillId="0" borderId="12" xfId="0" applyFont="1" applyBorder="1" applyAlignment="1" applyProtection="1">
      <alignment horizontal="left" vertical="top"/>
    </xf>
    <xf numFmtId="0" fontId="41" fillId="0" borderId="18" xfId="0" applyFont="1" applyBorder="1" applyAlignment="1" applyProtection="1">
      <alignment vertical="center"/>
    </xf>
    <xf numFmtId="0" fontId="41" fillId="0" borderId="9" xfId="0" applyFont="1" applyBorder="1" applyAlignment="1" applyProtection="1">
      <alignment vertical="center"/>
    </xf>
    <xf numFmtId="0" fontId="41" fillId="0" borderId="6" xfId="0" applyFont="1" applyFill="1" applyBorder="1" applyAlignment="1" applyProtection="1">
      <alignment horizontal="center" vertical="center" wrapText="1"/>
    </xf>
    <xf numFmtId="0" fontId="41" fillId="0" borderId="3" xfId="0" applyFont="1" applyFill="1" applyBorder="1" applyAlignment="1" applyProtection="1">
      <alignment horizontal="center" vertical="center" wrapText="1"/>
    </xf>
    <xf numFmtId="0" fontId="41" fillId="0" borderId="7" xfId="0" applyFont="1" applyFill="1" applyBorder="1" applyAlignment="1" applyProtection="1">
      <alignment horizontal="center" vertical="center" wrapText="1"/>
    </xf>
    <xf numFmtId="0" fontId="21" fillId="0" borderId="15" xfId="0" applyFont="1" applyBorder="1" applyAlignment="1" applyProtection="1">
      <alignment horizontal="left" vertical="center" wrapText="1"/>
    </xf>
    <xf numFmtId="165" fontId="21" fillId="0" borderId="24" xfId="1" applyNumberFormat="1" applyFont="1" applyBorder="1" applyProtection="1"/>
    <xf numFmtId="165" fontId="21" fillId="0" borderId="25" xfId="1" applyNumberFormat="1" applyFont="1" applyBorder="1" applyProtection="1"/>
    <xf numFmtId="165" fontId="21" fillId="0" borderId="33" xfId="1" applyNumberFormat="1" applyFont="1" applyBorder="1" applyProtection="1"/>
    <xf numFmtId="0" fontId="21" fillId="2" borderId="15"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 fillId="3" borderId="0"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5" fillId="0" borderId="14"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0" borderId="11" xfId="0" applyFont="1" applyFill="1" applyBorder="1" applyAlignment="1" applyProtection="1">
      <alignment vertical="center" wrapText="1"/>
    </xf>
    <xf numFmtId="0" fontId="15" fillId="0" borderId="13" xfId="0" applyFont="1" applyFill="1" applyBorder="1" applyAlignment="1" applyProtection="1">
      <alignment vertical="center" wrapText="1"/>
    </xf>
    <xf numFmtId="0" fontId="15" fillId="0" borderId="2" xfId="0" applyFont="1" applyFill="1" applyBorder="1" applyAlignment="1" applyProtection="1">
      <alignment vertical="center" wrapText="1"/>
    </xf>
    <xf numFmtId="0" fontId="15" fillId="0" borderId="12" xfId="0" applyFont="1" applyFill="1" applyBorder="1" applyAlignment="1" applyProtection="1">
      <alignment vertical="center" wrapText="1"/>
    </xf>
    <xf numFmtId="0" fontId="15" fillId="0" borderId="38"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5" fillId="0" borderId="7" xfId="0" applyFont="1" applyFill="1" applyBorder="1" applyAlignment="1" applyProtection="1">
      <alignment vertical="center" wrapText="1"/>
    </xf>
    <xf numFmtId="0" fontId="15" fillId="0" borderId="18"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xf>
    <xf numFmtId="0" fontId="42" fillId="0" borderId="6" xfId="0" applyFont="1" applyFill="1" applyBorder="1" applyAlignment="1" applyProtection="1">
      <alignment horizontal="center" vertical="center" wrapText="1"/>
    </xf>
    <xf numFmtId="0" fontId="42" fillId="0" borderId="3" xfId="0" applyFont="1" applyFill="1" applyBorder="1" applyAlignment="1" applyProtection="1">
      <alignment horizontal="center" vertical="center" wrapText="1"/>
    </xf>
    <xf numFmtId="0" fontId="42" fillId="0" borderId="37" xfId="0" applyFont="1" applyFill="1" applyBorder="1" applyAlignment="1" applyProtection="1">
      <alignment horizontal="center" vertical="center" wrapText="1"/>
    </xf>
    <xf numFmtId="0" fontId="15" fillId="0" borderId="18" xfId="0" applyFont="1" applyFill="1" applyBorder="1" applyAlignment="1" applyProtection="1">
      <alignment vertical="center" wrapText="1"/>
    </xf>
    <xf numFmtId="0" fontId="15" fillId="0" borderId="15" xfId="0" applyFont="1" applyFill="1" applyBorder="1" applyAlignment="1" applyProtection="1">
      <alignment vertical="center" wrapText="1"/>
    </xf>
    <xf numFmtId="0" fontId="15" fillId="0" borderId="9" xfId="0" applyFont="1" applyFill="1" applyBorder="1" applyAlignment="1" applyProtection="1">
      <alignment vertical="center" wrapText="1"/>
    </xf>
    <xf numFmtId="0" fontId="15" fillId="0" borderId="14"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15" fillId="0" borderId="11" xfId="0" applyFont="1" applyFill="1" applyBorder="1" applyAlignment="1" applyProtection="1">
      <alignment horizontal="left" vertical="center" wrapText="1"/>
    </xf>
    <xf numFmtId="0" fontId="15" fillId="3" borderId="10" xfId="0" applyFont="1" applyFill="1" applyBorder="1" applyAlignment="1">
      <alignment vertical="center" wrapText="1"/>
    </xf>
    <xf numFmtId="0" fontId="17"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10" borderId="0" xfId="0" applyFont="1" applyFill="1" applyAlignment="1">
      <alignment horizontal="center" vertical="center"/>
    </xf>
    <xf numFmtId="0" fontId="1" fillId="8" borderId="0" xfId="0" applyFont="1" applyFill="1" applyAlignment="1">
      <alignment horizontal="center" vertical="center" wrapText="1"/>
    </xf>
    <xf numFmtId="0" fontId="1" fillId="10" borderId="0" xfId="0" applyFont="1" applyFill="1" applyAlignment="1">
      <alignment horizontal="center" vertical="center" wrapText="1"/>
    </xf>
    <xf numFmtId="0" fontId="15" fillId="3" borderId="14" xfId="0" applyFont="1" applyFill="1" applyBorder="1" applyAlignment="1">
      <alignment vertical="center" wrapText="1"/>
    </xf>
    <xf numFmtId="0" fontId="15" fillId="3" borderId="0" xfId="0" applyFont="1" applyFill="1" applyAlignment="1">
      <alignment vertical="center" wrapText="1"/>
    </xf>
    <xf numFmtId="0" fontId="15" fillId="3" borderId="13" xfId="0" applyFont="1" applyFill="1" applyBorder="1" applyAlignment="1">
      <alignment vertical="center" wrapText="1"/>
    </xf>
    <xf numFmtId="0" fontId="15" fillId="3" borderId="2" xfId="0" applyFont="1" applyFill="1" applyBorder="1" applyAlignment="1">
      <alignment vertical="center" wrapText="1"/>
    </xf>
    <xf numFmtId="0" fontId="21" fillId="10" borderId="0" xfId="0" applyFont="1" applyFill="1" applyAlignment="1">
      <alignment horizontal="center" vertical="center" wrapText="1"/>
    </xf>
    <xf numFmtId="0" fontId="15" fillId="3" borderId="18" xfId="0" applyFont="1" applyFill="1" applyBorder="1" applyAlignment="1">
      <alignment vertical="center" wrapText="1"/>
    </xf>
    <xf numFmtId="0" fontId="15" fillId="3" borderId="15" xfId="0" applyFont="1" applyFill="1" applyBorder="1" applyAlignment="1">
      <alignment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42" fillId="3" borderId="18" xfId="0" applyFont="1" applyFill="1" applyBorder="1" applyAlignment="1">
      <alignment horizontal="center" vertical="center" wrapText="1"/>
    </xf>
    <xf numFmtId="0" fontId="42" fillId="3" borderId="15" xfId="0" applyFont="1" applyFill="1" applyBorder="1" applyAlignment="1">
      <alignment horizontal="center" vertical="center" wrapText="1"/>
    </xf>
    <xf numFmtId="0" fontId="15" fillId="3" borderId="14" xfId="0" applyFont="1" applyFill="1" applyBorder="1" applyAlignment="1">
      <alignment horizontal="left" vertical="center" wrapText="1"/>
    </xf>
    <xf numFmtId="0" fontId="15" fillId="3" borderId="0" xfId="0" applyFont="1" applyFill="1" applyAlignment="1">
      <alignment horizontal="left" vertical="center" wrapText="1"/>
    </xf>
    <xf numFmtId="0" fontId="44" fillId="2" borderId="0" xfId="0" applyFont="1" applyFill="1" applyAlignment="1">
      <alignment horizontal="left" vertical="top" wrapText="1"/>
    </xf>
    <xf numFmtId="0" fontId="46" fillId="2" borderId="0" xfId="0" applyFont="1" applyFill="1" applyAlignment="1">
      <alignment horizontal="center" wrapText="1"/>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0" fillId="0" borderId="0" xfId="0" applyAlignment="1">
      <alignment horizontal="left" vertical="top" wrapText="1"/>
    </xf>
    <xf numFmtId="0" fontId="1" fillId="2" borderId="0" xfId="0" applyFont="1" applyFill="1" applyAlignment="1">
      <alignment horizontal="center" vertical="top" wrapText="1"/>
    </xf>
    <xf numFmtId="0" fontId="0" fillId="2" borderId="0" xfId="0" applyFill="1" applyAlignment="1">
      <alignment wrapText="1"/>
    </xf>
    <xf numFmtId="0" fontId="0" fillId="2" borderId="0" xfId="0" applyFill="1"/>
    <xf numFmtId="0" fontId="13" fillId="2" borderId="0" xfId="6" applyFill="1" applyAlignment="1" applyProtection="1">
      <alignment horizontal="center"/>
      <protection locked="0"/>
    </xf>
    <xf numFmtId="0" fontId="18" fillId="2" borderId="0" xfId="0" applyFont="1" applyFill="1" applyAlignment="1">
      <alignment horizontal="left" vertical="top" wrapText="1"/>
    </xf>
    <xf numFmtId="0" fontId="1" fillId="0" borderId="6" xfId="0" applyFont="1" applyFill="1" applyBorder="1" applyAlignment="1" applyProtection="1">
      <alignment horizontal="center" vertical="top" wrapText="1"/>
      <protection locked="0"/>
    </xf>
    <xf numFmtId="0" fontId="1" fillId="0" borderId="3" xfId="0" applyFont="1" applyFill="1" applyBorder="1" applyAlignment="1" applyProtection="1">
      <alignment horizontal="center" vertical="top" wrapText="1"/>
      <protection locked="0"/>
    </xf>
    <xf numFmtId="0" fontId="1" fillId="0" borderId="7" xfId="0" applyFont="1" applyFill="1" applyBorder="1" applyAlignment="1" applyProtection="1">
      <alignment horizontal="center" vertical="top" wrapText="1"/>
      <protection locked="0"/>
    </xf>
    <xf numFmtId="0" fontId="44" fillId="0" borderId="6" xfId="0" applyFont="1" applyFill="1" applyBorder="1" applyAlignment="1" applyProtection="1">
      <alignment horizontal="center" vertical="top" wrapText="1"/>
      <protection locked="0"/>
    </xf>
    <xf numFmtId="0" fontId="44" fillId="0" borderId="3" xfId="0" applyFont="1" applyFill="1" applyBorder="1" applyAlignment="1" applyProtection="1">
      <alignment horizontal="center" vertical="top" wrapText="1"/>
      <protection locked="0"/>
    </xf>
    <xf numFmtId="0" fontId="44" fillId="0" borderId="7" xfId="0" applyFont="1" applyFill="1" applyBorder="1" applyAlignment="1" applyProtection="1">
      <alignment horizontal="center" vertical="top" wrapText="1"/>
      <protection locked="0"/>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Devis" xfId="13" xr:uid="{00000000-0005-0000-0000-00000A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P/SERVICE%20IC/AUDIOVISUEL/_DISPOSITIFS-CALENDRIERS/_DISPOSITIF%20ET%20FICHES%20CREA_AV/oldOC_ProdFictionCM_Dossier_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ches%20&#224;%20modifier/OldOC__DIFFUSION_ANIM_DOC_FICTION_Fiche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PAGE_1"/>
      <sheetName val="1_TITRE"/>
      <sheetName val="2_PRODUCTION"/>
      <sheetName val="3_ENTREPRISE"/>
      <sheetName val="4_AUTEURS"/>
      <sheetName val="5_OPERATIONS"/>
      <sheetName val="6_DEVIS"/>
      <sheetName val="INSTRUCTION"/>
      <sheetName val="7_PLAN DE FI"/>
      <sheetName val="LIGNE"/>
      <sheetName val="8_FIN"/>
    </sheetNames>
    <sheetDataSet>
      <sheetData sheetId="0">
        <row r="5">
          <cell r="B5" t="str">
            <v>Dossier de demande d'aide à la diffusion</v>
          </cell>
        </row>
        <row r="6">
          <cell r="A6" t="str">
            <v>pour un projet de documentaire, d'animation ou de fiction</v>
          </cell>
        </row>
        <row r="7">
          <cell r="A7" t="str">
            <v>court-métrage, long-métrage cinéma, unitaire ou série audiovisuelle (Télédiffusion ou Webdiffusion), nouvelles narration (XR,…)</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K24" sqref="K24"/>
    </sheetView>
  </sheetViews>
  <sheetFormatPr baseColWidth="10" defaultColWidth="12" defaultRowHeight="12" x14ac:dyDescent="0.2"/>
  <cols>
    <col min="1" max="3" width="12" style="36" customWidth="1"/>
    <col min="4" max="12" width="12" style="36"/>
    <col min="13" max="13" width="14.5" style="36" customWidth="1"/>
    <col min="14" max="16384" width="12" style="36"/>
  </cols>
  <sheetData>
    <row r="1" spans="1:14" ht="12.75" x14ac:dyDescent="0.2">
      <c r="A1" s="202"/>
      <c r="B1" s="269"/>
      <c r="C1" s="269"/>
      <c r="D1" s="269"/>
      <c r="E1" s="269"/>
      <c r="F1" s="269"/>
      <c r="G1" s="269"/>
      <c r="H1" s="269"/>
      <c r="I1" s="269"/>
      <c r="J1" s="269"/>
      <c r="K1" s="269"/>
      <c r="L1" s="269"/>
      <c r="M1" s="269"/>
      <c r="N1" s="202"/>
    </row>
    <row r="2" spans="1:14" ht="12.75" x14ac:dyDescent="0.2">
      <c r="A2" s="202"/>
      <c r="B2" s="269"/>
      <c r="C2" s="269"/>
      <c r="D2" s="269"/>
      <c r="E2" s="269"/>
      <c r="F2" s="269"/>
      <c r="G2" s="269"/>
      <c r="H2" s="269"/>
      <c r="I2" s="269"/>
      <c r="J2" s="269"/>
      <c r="K2" s="269"/>
      <c r="L2" s="269"/>
      <c r="M2" s="269"/>
      <c r="N2" s="202"/>
    </row>
    <row r="3" spans="1:14" x14ac:dyDescent="0.2">
      <c r="A3" s="203"/>
      <c r="B3" s="203"/>
      <c r="C3" s="203"/>
      <c r="D3" s="203"/>
      <c r="E3" s="203"/>
      <c r="F3" s="203"/>
      <c r="G3" s="203"/>
      <c r="H3" s="203"/>
      <c r="I3" s="203"/>
      <c r="J3" s="203"/>
      <c r="K3" s="203"/>
      <c r="L3" s="203"/>
      <c r="M3" s="203"/>
      <c r="N3" s="203"/>
    </row>
    <row r="4" spans="1:14" ht="15" customHeight="1" x14ac:dyDescent="0.2">
      <c r="A4" s="203"/>
      <c r="B4" s="273" t="s">
        <v>112</v>
      </c>
      <c r="C4" s="273"/>
      <c r="D4" s="273"/>
      <c r="E4" s="273"/>
      <c r="F4" s="273"/>
      <c r="G4" s="273"/>
      <c r="H4" s="273"/>
      <c r="I4" s="273"/>
      <c r="J4" s="273"/>
      <c r="K4" s="273"/>
      <c r="L4" s="273"/>
      <c r="M4" s="273"/>
      <c r="N4" s="203"/>
    </row>
    <row r="5" spans="1:14" ht="15" customHeight="1" x14ac:dyDescent="0.2">
      <c r="A5" s="203"/>
      <c r="B5" s="273" t="s">
        <v>281</v>
      </c>
      <c r="C5" s="273"/>
      <c r="D5" s="273"/>
      <c r="E5" s="273"/>
      <c r="F5" s="273"/>
      <c r="G5" s="273"/>
      <c r="H5" s="273"/>
      <c r="I5" s="273"/>
      <c r="J5" s="273"/>
      <c r="K5" s="273"/>
      <c r="L5" s="273"/>
      <c r="M5" s="273"/>
      <c r="N5" s="203"/>
    </row>
    <row r="6" spans="1:14" ht="15" customHeight="1" x14ac:dyDescent="0.2">
      <c r="A6" s="273" t="s">
        <v>282</v>
      </c>
      <c r="B6" s="273"/>
      <c r="C6" s="273"/>
      <c r="D6" s="273"/>
      <c r="E6" s="273"/>
      <c r="F6" s="273"/>
      <c r="G6" s="273"/>
      <c r="H6" s="273"/>
      <c r="I6" s="273"/>
      <c r="J6" s="273"/>
      <c r="K6" s="273"/>
      <c r="L6" s="273"/>
      <c r="M6" s="273"/>
      <c r="N6" s="273"/>
    </row>
    <row r="7" spans="1:14" ht="15" customHeight="1" x14ac:dyDescent="0.2">
      <c r="A7" s="273" t="s">
        <v>283</v>
      </c>
      <c r="B7" s="273"/>
      <c r="C7" s="273"/>
      <c r="D7" s="273"/>
      <c r="E7" s="273"/>
      <c r="F7" s="273"/>
      <c r="G7" s="273"/>
      <c r="H7" s="273"/>
      <c r="I7" s="273"/>
      <c r="J7" s="273"/>
      <c r="K7" s="273"/>
      <c r="L7" s="273"/>
      <c r="M7" s="273"/>
      <c r="N7" s="273"/>
    </row>
    <row r="8" spans="1:14" ht="12" customHeight="1" x14ac:dyDescent="0.2">
      <c r="A8" s="274"/>
      <c r="B8" s="274"/>
      <c r="C8" s="274"/>
      <c r="D8" s="274"/>
      <c r="E8" s="274"/>
      <c r="F8" s="274"/>
      <c r="G8" s="274"/>
      <c r="H8" s="274"/>
      <c r="I8" s="274"/>
      <c r="J8" s="274"/>
      <c r="K8" s="274"/>
      <c r="L8" s="274"/>
      <c r="M8" s="274"/>
      <c r="N8" s="274"/>
    </row>
    <row r="9" spans="1:14" x14ac:dyDescent="0.2">
      <c r="A9" s="274"/>
      <c r="B9" s="274"/>
      <c r="C9" s="274"/>
      <c r="D9" s="274"/>
      <c r="E9" s="274"/>
      <c r="F9" s="274"/>
      <c r="G9" s="274"/>
      <c r="H9" s="274"/>
      <c r="I9" s="274"/>
      <c r="J9" s="274"/>
      <c r="K9" s="274"/>
      <c r="L9" s="274"/>
      <c r="M9" s="274"/>
      <c r="N9" s="274"/>
    </row>
    <row r="10" spans="1:14" ht="12.75" customHeight="1" x14ac:dyDescent="0.2">
      <c r="A10" s="202"/>
      <c r="B10" s="269" t="s">
        <v>151</v>
      </c>
      <c r="C10" s="269"/>
      <c r="D10" s="269"/>
      <c r="E10" s="269"/>
      <c r="F10" s="269"/>
      <c r="G10" s="269"/>
      <c r="H10" s="269"/>
      <c r="I10" s="269"/>
      <c r="J10" s="269"/>
      <c r="K10" s="269"/>
      <c r="L10" s="269"/>
      <c r="M10" s="269"/>
      <c r="N10" s="202"/>
    </row>
    <row r="11" spans="1:14" ht="12.75" customHeight="1" x14ac:dyDescent="0.2">
      <c r="A11" s="202"/>
      <c r="B11" s="269" t="s">
        <v>275</v>
      </c>
      <c r="C11" s="269"/>
      <c r="D11" s="269"/>
      <c r="E11" s="269"/>
      <c r="F11" s="269"/>
      <c r="G11" s="269"/>
      <c r="H11" s="269"/>
      <c r="I11" s="269"/>
      <c r="J11" s="269"/>
      <c r="K11" s="269"/>
      <c r="L11" s="269"/>
      <c r="M11" s="269"/>
      <c r="N11" s="202"/>
    </row>
    <row r="12" spans="1:14" ht="12.75" customHeight="1" x14ac:dyDescent="0.2">
      <c r="A12" s="202"/>
      <c r="B12" s="269" t="s">
        <v>242</v>
      </c>
      <c r="C12" s="269"/>
      <c r="D12" s="269"/>
      <c r="E12" s="269"/>
      <c r="F12" s="269"/>
      <c r="G12" s="269"/>
      <c r="H12" s="269"/>
      <c r="I12" s="269"/>
      <c r="J12" s="269"/>
      <c r="K12" s="269"/>
      <c r="L12" s="269"/>
      <c r="M12" s="269"/>
      <c r="N12" s="202"/>
    </row>
    <row r="13" spans="1:14" ht="12.75" x14ac:dyDescent="0.2">
      <c r="A13" s="202"/>
      <c r="B13" s="204"/>
      <c r="C13" s="204"/>
      <c r="D13" s="204"/>
      <c r="E13" s="204"/>
      <c r="F13" s="204"/>
      <c r="G13" s="204"/>
      <c r="H13" s="204"/>
      <c r="I13" s="204"/>
      <c r="J13" s="204"/>
      <c r="K13" s="204"/>
      <c r="L13" s="204"/>
      <c r="M13" s="204"/>
      <c r="N13" s="202"/>
    </row>
    <row r="14" spans="1:14" ht="12.75" customHeight="1" x14ac:dyDescent="0.2">
      <c r="A14" s="202"/>
      <c r="B14" s="272"/>
      <c r="C14" s="269"/>
      <c r="D14" s="269"/>
      <c r="E14" s="269"/>
      <c r="F14" s="269"/>
      <c r="G14" s="269"/>
      <c r="H14" s="269"/>
      <c r="I14" s="269"/>
      <c r="J14" s="269"/>
      <c r="K14" s="269"/>
      <c r="L14" s="269"/>
      <c r="M14" s="269"/>
      <c r="N14" s="202"/>
    </row>
    <row r="15" spans="1:14" ht="12.75" customHeight="1" x14ac:dyDescent="0.2">
      <c r="A15" s="205"/>
      <c r="B15" s="270" t="s">
        <v>54</v>
      </c>
      <c r="C15" s="271"/>
      <c r="D15" s="271"/>
      <c r="E15" s="271"/>
      <c r="F15" s="271"/>
      <c r="G15" s="271"/>
      <c r="H15" s="271"/>
      <c r="I15" s="271"/>
      <c r="J15" s="271"/>
      <c r="K15" s="271"/>
      <c r="L15" s="271"/>
      <c r="M15" s="271"/>
      <c r="N15" s="205"/>
    </row>
    <row r="16" spans="1:14" ht="12.75" x14ac:dyDescent="0.2">
      <c r="A16" s="205"/>
      <c r="B16" s="206"/>
      <c r="C16" s="207"/>
      <c r="D16" s="207"/>
      <c r="E16" s="207"/>
      <c r="F16" s="207"/>
      <c r="G16" s="207"/>
      <c r="H16" s="207"/>
      <c r="I16" s="207"/>
      <c r="J16" s="207"/>
      <c r="K16" s="207"/>
      <c r="L16" s="207"/>
      <c r="M16" s="207"/>
      <c r="N16" s="205"/>
    </row>
    <row r="17" spans="1:14" ht="12.75" customHeight="1" x14ac:dyDescent="0.2">
      <c r="A17" s="205"/>
      <c r="B17" s="270" t="s">
        <v>241</v>
      </c>
      <c r="C17" s="270"/>
      <c r="D17" s="270"/>
      <c r="E17" s="270"/>
      <c r="F17" s="270"/>
      <c r="G17" s="270"/>
      <c r="H17" s="270"/>
      <c r="I17" s="270"/>
      <c r="J17" s="270"/>
      <c r="K17" s="270"/>
      <c r="L17" s="270"/>
      <c r="M17" s="270"/>
      <c r="N17" s="205"/>
    </row>
    <row r="18" spans="1:14" ht="12.75" customHeight="1" x14ac:dyDescent="0.2">
      <c r="A18" s="202"/>
      <c r="B18" s="269" t="s">
        <v>231</v>
      </c>
      <c r="C18" s="269"/>
      <c r="D18" s="269"/>
      <c r="E18" s="269"/>
      <c r="F18" s="269"/>
      <c r="G18" s="269"/>
      <c r="H18" s="269"/>
      <c r="I18" s="269"/>
      <c r="J18" s="269"/>
      <c r="K18" s="269"/>
      <c r="L18" s="269"/>
      <c r="M18" s="269"/>
      <c r="N18" s="202"/>
    </row>
    <row r="19" spans="1:14" ht="12.75" customHeight="1" x14ac:dyDescent="0.2">
      <c r="A19" s="202"/>
      <c r="B19" s="269"/>
      <c r="C19" s="269"/>
      <c r="D19" s="269"/>
      <c r="E19" s="269"/>
      <c r="F19" s="269"/>
      <c r="G19" s="269"/>
      <c r="H19" s="269"/>
      <c r="I19" s="269"/>
      <c r="J19" s="269"/>
      <c r="K19" s="269"/>
      <c r="L19" s="269"/>
      <c r="M19" s="269"/>
      <c r="N19" s="202"/>
    </row>
    <row r="20" spans="1:14" ht="12.75" customHeight="1" x14ac:dyDescent="0.2">
      <c r="A20" s="202"/>
      <c r="B20" s="269"/>
      <c r="C20" s="269"/>
      <c r="D20" s="269"/>
      <c r="E20" s="269"/>
      <c r="F20" s="269"/>
      <c r="G20" s="269"/>
      <c r="H20" s="269"/>
      <c r="I20" s="269"/>
      <c r="J20" s="269"/>
      <c r="K20" s="269"/>
      <c r="L20" s="269"/>
      <c r="M20" s="269"/>
      <c r="N20" s="202"/>
    </row>
    <row r="21" spans="1:14" ht="14.25" customHeight="1" x14ac:dyDescent="0.2">
      <c r="A21" s="202"/>
      <c r="B21" s="269"/>
      <c r="C21" s="269"/>
      <c r="D21" s="269"/>
      <c r="E21" s="269"/>
      <c r="F21" s="269"/>
      <c r="G21" s="269"/>
      <c r="H21" s="269"/>
      <c r="I21" s="269"/>
      <c r="J21" s="269"/>
      <c r="K21" s="269"/>
      <c r="L21" s="269"/>
      <c r="M21" s="269"/>
      <c r="N21" s="202"/>
    </row>
    <row r="22" spans="1:14" x14ac:dyDescent="0.2">
      <c r="A22" s="203"/>
      <c r="B22" s="203"/>
      <c r="C22" s="203"/>
      <c r="D22" s="203"/>
      <c r="E22" s="203"/>
      <c r="F22" s="203"/>
      <c r="G22" s="203"/>
      <c r="H22" s="203"/>
      <c r="I22" s="203"/>
      <c r="J22" s="203"/>
      <c r="K22" s="203"/>
      <c r="L22" s="203"/>
      <c r="M22" s="203"/>
      <c r="N22" s="203"/>
    </row>
    <row r="23" spans="1:14" x14ac:dyDescent="0.2">
      <c r="A23" s="203"/>
      <c r="B23" s="203"/>
      <c r="C23" s="203"/>
      <c r="D23" s="203"/>
      <c r="E23" s="203"/>
      <c r="F23" s="203"/>
      <c r="G23" s="203"/>
      <c r="H23" s="203"/>
      <c r="I23" s="203"/>
      <c r="J23" s="203"/>
      <c r="K23" s="203"/>
      <c r="L23" s="203"/>
      <c r="M23" s="203"/>
      <c r="N23" s="203"/>
    </row>
    <row r="24" spans="1:14" x14ac:dyDescent="0.2">
      <c r="A24" s="203"/>
      <c r="B24" s="203"/>
      <c r="C24" s="203"/>
      <c r="D24" s="203"/>
      <c r="E24" s="203"/>
      <c r="F24" s="203"/>
      <c r="G24" s="203"/>
      <c r="H24" s="203"/>
      <c r="I24" s="203"/>
      <c r="J24" s="203"/>
      <c r="K24" s="203"/>
      <c r="L24" s="203"/>
      <c r="M24" s="203"/>
      <c r="N24" s="203"/>
    </row>
    <row r="25" spans="1:14" x14ac:dyDescent="0.2">
      <c r="A25" s="203"/>
      <c r="B25" s="203"/>
      <c r="C25" s="203"/>
      <c r="D25" s="203"/>
      <c r="E25" s="203"/>
      <c r="F25" s="203"/>
      <c r="G25" s="203"/>
      <c r="H25" s="203"/>
      <c r="I25" s="203"/>
      <c r="J25" s="203"/>
      <c r="K25" s="203"/>
      <c r="L25" s="203"/>
      <c r="M25" s="203"/>
      <c r="N25" s="203"/>
    </row>
    <row r="26" spans="1:14" x14ac:dyDescent="0.2">
      <c r="A26" s="203"/>
      <c r="B26" s="203"/>
      <c r="C26" s="203"/>
      <c r="D26" s="203"/>
      <c r="E26" s="203"/>
      <c r="F26" s="203"/>
      <c r="G26" s="203"/>
      <c r="H26" s="203"/>
      <c r="I26" s="203"/>
      <c r="J26" s="203"/>
      <c r="K26" s="203"/>
      <c r="L26" s="203"/>
      <c r="M26" s="203"/>
      <c r="N26" s="203"/>
    </row>
    <row r="27" spans="1:14" x14ac:dyDescent="0.2">
      <c r="A27" s="203"/>
      <c r="B27" s="203"/>
      <c r="C27" s="203"/>
      <c r="D27" s="203"/>
      <c r="E27" s="203"/>
      <c r="F27" s="203"/>
      <c r="G27" s="203"/>
      <c r="H27" s="203"/>
      <c r="I27" s="203"/>
      <c r="J27" s="203"/>
      <c r="K27" s="203"/>
      <c r="L27" s="203"/>
      <c r="M27" s="203"/>
      <c r="N27" s="203"/>
    </row>
    <row r="28" spans="1:14" x14ac:dyDescent="0.2">
      <c r="A28" s="203"/>
      <c r="B28" s="203"/>
      <c r="C28" s="203"/>
      <c r="D28" s="203"/>
      <c r="E28" s="203"/>
      <c r="F28" s="203"/>
      <c r="G28" s="203"/>
      <c r="H28" s="203"/>
      <c r="I28" s="203"/>
      <c r="J28" s="203"/>
      <c r="K28" s="203"/>
      <c r="L28" s="203"/>
      <c r="M28" s="203"/>
      <c r="N28" s="203"/>
    </row>
    <row r="29" spans="1:14" x14ac:dyDescent="0.2">
      <c r="A29" s="203"/>
      <c r="B29" s="203"/>
      <c r="C29" s="203"/>
      <c r="D29" s="203"/>
      <c r="E29" s="203"/>
      <c r="F29" s="203"/>
      <c r="G29" s="203"/>
      <c r="H29" s="203"/>
      <c r="I29" s="203"/>
      <c r="J29" s="203"/>
      <c r="K29" s="203"/>
      <c r="L29" s="203"/>
      <c r="M29" s="203"/>
      <c r="N29" s="203"/>
    </row>
    <row r="30" spans="1:14" x14ac:dyDescent="0.2">
      <c r="A30" s="203"/>
      <c r="B30" s="203"/>
      <c r="C30" s="203"/>
      <c r="D30" s="203"/>
      <c r="E30" s="203"/>
      <c r="F30" s="203"/>
      <c r="G30" s="203"/>
      <c r="H30" s="203"/>
      <c r="I30" s="203"/>
      <c r="J30" s="203"/>
      <c r="K30" s="203"/>
      <c r="L30" s="203"/>
      <c r="M30" s="203"/>
      <c r="N30" s="203"/>
    </row>
  </sheetData>
  <sheetProtection formatCells="0" selectLockedCells="1"/>
  <mergeCells count="17">
    <mergeCell ref="A7:N7"/>
    <mergeCell ref="A8:N9"/>
    <mergeCell ref="B1:M1"/>
    <mergeCell ref="B2:M2"/>
    <mergeCell ref="B4:M4"/>
    <mergeCell ref="B5:M5"/>
    <mergeCell ref="A6:N6"/>
    <mergeCell ref="B15:M15"/>
    <mergeCell ref="B10:M10"/>
    <mergeCell ref="B11:M11"/>
    <mergeCell ref="B12:M12"/>
    <mergeCell ref="B14:M14"/>
    <mergeCell ref="B18:M18"/>
    <mergeCell ref="B19:M19"/>
    <mergeCell ref="B17:M17"/>
    <mergeCell ref="B21:M21"/>
    <mergeCell ref="B20:M20"/>
  </mergeCells>
  <hyperlinks>
    <hyperlink ref="B15" r:id="rId1" xr:uid="{00000000-0004-0000-0000-000000000000}"/>
    <hyperlink ref="B17:M17"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Q26"/>
  <sheetViews>
    <sheetView showGridLines="0" showRuler="0" showWhiteSpace="0" zoomScaleNormal="100" workbookViewId="0">
      <selection activeCell="S25" sqref="S25"/>
    </sheetView>
  </sheetViews>
  <sheetFormatPr baseColWidth="10" defaultColWidth="12" defaultRowHeight="12" x14ac:dyDescent="0.2"/>
  <cols>
    <col min="1" max="1" width="12" style="26" customWidth="1"/>
    <col min="2" max="8" width="12" style="26"/>
    <col min="9" max="12" width="12" style="26" customWidth="1"/>
    <col min="13" max="16384" width="12" style="26"/>
  </cols>
  <sheetData>
    <row r="1" spans="1:14" ht="12" customHeight="1" x14ac:dyDescent="0.2">
      <c r="A1" s="95"/>
      <c r="B1" s="439" t="str">
        <f>'0_PAGE_1'!B5</f>
        <v>Dossier de demande d'aide à la diffusion</v>
      </c>
      <c r="C1" s="439"/>
      <c r="D1" s="439"/>
      <c r="E1" s="439"/>
      <c r="F1" s="439"/>
      <c r="G1" s="439"/>
      <c r="H1" s="439"/>
      <c r="I1" s="439"/>
      <c r="J1" s="439"/>
      <c r="K1" s="439"/>
      <c r="L1" s="439"/>
      <c r="M1" s="439"/>
      <c r="N1" s="96"/>
    </row>
    <row r="2" spans="1:14" ht="12" customHeight="1" x14ac:dyDescent="0.2">
      <c r="A2" s="95"/>
      <c r="B2" s="439" t="str">
        <f>'0_PAGE_1'!A6</f>
        <v>pour un projet de documentaire, d'animation ou de fiction</v>
      </c>
      <c r="C2" s="439"/>
      <c r="D2" s="439"/>
      <c r="E2" s="439"/>
      <c r="F2" s="439"/>
      <c r="G2" s="439"/>
      <c r="H2" s="439"/>
      <c r="I2" s="439"/>
      <c r="J2" s="439"/>
      <c r="K2" s="439"/>
      <c r="L2" s="439"/>
      <c r="M2" s="439"/>
      <c r="N2" s="96"/>
    </row>
    <row r="3" spans="1:14" ht="12" customHeight="1" x14ac:dyDescent="0.2">
      <c r="A3" s="95"/>
      <c r="B3" s="439" t="str">
        <f>'0_PAGE_1'!A7</f>
        <v>court-métrage, long-métrage cinéma, unitaire ou série audiovisuelle, œuvre immersive</v>
      </c>
      <c r="C3" s="439"/>
      <c r="D3" s="439"/>
      <c r="E3" s="439"/>
      <c r="F3" s="439"/>
      <c r="G3" s="439"/>
      <c r="H3" s="439"/>
      <c r="I3" s="439"/>
      <c r="J3" s="439"/>
      <c r="K3" s="439"/>
      <c r="L3" s="439"/>
      <c r="M3" s="439"/>
      <c r="N3" s="96"/>
    </row>
    <row r="4" spans="1:14" s="35" customFormat="1" x14ac:dyDescent="0.2">
      <c r="A4" s="95"/>
      <c r="B4" s="440" t="str">
        <f>'1_TITRE'!B2</f>
        <v>TITRE</v>
      </c>
      <c r="C4" s="440"/>
      <c r="D4" s="440"/>
      <c r="E4" s="440"/>
      <c r="F4" s="440"/>
      <c r="G4" s="440"/>
      <c r="H4" s="440"/>
      <c r="I4" s="440"/>
      <c r="J4" s="440"/>
      <c r="K4" s="440"/>
      <c r="L4" s="440"/>
      <c r="M4" s="440"/>
      <c r="N4" s="95"/>
    </row>
    <row r="5" spans="1:14" ht="63.75" customHeight="1" x14ac:dyDescent="0.2">
      <c r="A5" s="96"/>
      <c r="B5" s="443" t="s">
        <v>61</v>
      </c>
      <c r="C5" s="447"/>
      <c r="D5" s="447"/>
      <c r="E5" s="447"/>
      <c r="F5" s="447"/>
      <c r="G5" s="447"/>
      <c r="H5" s="447"/>
      <c r="I5" s="444"/>
      <c r="J5" s="441"/>
      <c r="K5" s="442"/>
      <c r="L5" s="443" t="s">
        <v>243</v>
      </c>
      <c r="M5" s="444"/>
      <c r="N5" s="96"/>
    </row>
    <row r="6" spans="1:14" ht="60.75" customHeight="1" x14ac:dyDescent="0.2">
      <c r="A6" s="96"/>
      <c r="B6" s="462" t="s">
        <v>62</v>
      </c>
      <c r="C6" s="463"/>
      <c r="D6" s="463"/>
      <c r="E6" s="463"/>
      <c r="F6" s="463"/>
      <c r="G6" s="463"/>
      <c r="H6" s="463"/>
      <c r="I6" s="463"/>
      <c r="J6" s="463"/>
      <c r="K6" s="464"/>
      <c r="L6" s="445" t="s">
        <v>218</v>
      </c>
      <c r="M6" s="446"/>
      <c r="N6" s="96"/>
    </row>
    <row r="7" spans="1:14" ht="45.75" customHeight="1" x14ac:dyDescent="0.2">
      <c r="A7" s="96"/>
      <c r="B7" s="465" t="s">
        <v>219</v>
      </c>
      <c r="C7" s="466"/>
      <c r="D7" s="466"/>
      <c r="E7" s="466"/>
      <c r="F7" s="466"/>
      <c r="G7" s="466"/>
      <c r="H7" s="466"/>
      <c r="I7" s="466"/>
      <c r="J7" s="466"/>
      <c r="K7" s="467"/>
      <c r="L7" s="448" t="s">
        <v>224</v>
      </c>
      <c r="M7" s="449"/>
      <c r="N7" s="96"/>
    </row>
    <row r="8" spans="1:14" ht="28.5" customHeight="1" x14ac:dyDescent="0.2">
      <c r="A8" s="96"/>
      <c r="B8" s="456" t="s">
        <v>111</v>
      </c>
      <c r="C8" s="457"/>
      <c r="D8" s="457"/>
      <c r="E8" s="457"/>
      <c r="F8" s="457"/>
      <c r="G8" s="457"/>
      <c r="H8" s="457"/>
      <c r="I8" s="457"/>
      <c r="J8" s="457"/>
      <c r="K8" s="458"/>
      <c r="L8" s="450"/>
      <c r="M8" s="451"/>
      <c r="N8" s="96"/>
    </row>
    <row r="9" spans="1:14" ht="12" customHeight="1" x14ac:dyDescent="0.2">
      <c r="A9" s="96"/>
      <c r="B9" s="456" t="s">
        <v>220</v>
      </c>
      <c r="C9" s="457"/>
      <c r="D9" s="457"/>
      <c r="E9" s="457"/>
      <c r="F9" s="457"/>
      <c r="G9" s="457"/>
      <c r="H9" s="457"/>
      <c r="I9" s="457"/>
      <c r="J9" s="457"/>
      <c r="K9" s="458"/>
      <c r="L9" s="450"/>
      <c r="M9" s="451"/>
      <c r="N9" s="96"/>
    </row>
    <row r="10" spans="1:14" ht="12" customHeight="1" x14ac:dyDescent="0.2">
      <c r="A10" s="96"/>
      <c r="B10" s="456" t="s">
        <v>36</v>
      </c>
      <c r="C10" s="457"/>
      <c r="D10" s="457"/>
      <c r="E10" s="457"/>
      <c r="F10" s="457"/>
      <c r="G10" s="457"/>
      <c r="H10" s="457"/>
      <c r="I10" s="457"/>
      <c r="J10" s="457"/>
      <c r="K10" s="458"/>
      <c r="L10" s="450"/>
      <c r="M10" s="451"/>
      <c r="N10" s="96"/>
    </row>
    <row r="11" spans="1:14" ht="29.25" customHeight="1" x14ac:dyDescent="0.2">
      <c r="A11" s="96"/>
      <c r="B11" s="456" t="s">
        <v>221</v>
      </c>
      <c r="C11" s="457"/>
      <c r="D11" s="457"/>
      <c r="E11" s="457"/>
      <c r="F11" s="457"/>
      <c r="G11" s="457"/>
      <c r="H11" s="457"/>
      <c r="I11" s="457"/>
      <c r="J11" s="457"/>
      <c r="K11" s="458"/>
      <c r="L11" s="450"/>
      <c r="M11" s="451"/>
      <c r="N11" s="96"/>
    </row>
    <row r="12" spans="1:14" ht="24.75" customHeight="1" x14ac:dyDescent="0.2">
      <c r="A12" s="96"/>
      <c r="B12" s="456" t="s">
        <v>193</v>
      </c>
      <c r="C12" s="457"/>
      <c r="D12" s="457"/>
      <c r="E12" s="457"/>
      <c r="F12" s="457"/>
      <c r="G12" s="457"/>
      <c r="H12" s="457"/>
      <c r="I12" s="457"/>
      <c r="J12" s="457"/>
      <c r="K12" s="458"/>
      <c r="L12" s="450"/>
      <c r="M12" s="451"/>
      <c r="N12" s="96"/>
    </row>
    <row r="13" spans="1:14" ht="12" customHeight="1" x14ac:dyDescent="0.2">
      <c r="A13" s="96"/>
      <c r="B13" s="459" t="s">
        <v>31</v>
      </c>
      <c r="C13" s="460"/>
      <c r="D13" s="460"/>
      <c r="E13" s="460"/>
      <c r="F13" s="460"/>
      <c r="G13" s="460"/>
      <c r="H13" s="460"/>
      <c r="I13" s="460"/>
      <c r="J13" s="460"/>
      <c r="K13" s="461"/>
      <c r="L13" s="450"/>
      <c r="M13" s="451"/>
      <c r="N13" s="96"/>
    </row>
    <row r="14" spans="1:14" ht="12" customHeight="1" x14ac:dyDescent="0.2">
      <c r="A14" s="96"/>
      <c r="B14" s="468" t="s">
        <v>215</v>
      </c>
      <c r="C14" s="469"/>
      <c r="D14" s="469"/>
      <c r="E14" s="469"/>
      <c r="F14" s="469"/>
      <c r="G14" s="469"/>
      <c r="H14" s="469"/>
      <c r="I14" s="469"/>
      <c r="J14" s="469"/>
      <c r="K14" s="470"/>
      <c r="L14" s="97"/>
      <c r="M14" s="98"/>
      <c r="N14" s="96"/>
    </row>
    <row r="15" spans="1:14" ht="38.25" customHeight="1" x14ac:dyDescent="0.2">
      <c r="A15" s="96"/>
      <c r="B15" s="471" t="s">
        <v>216</v>
      </c>
      <c r="C15" s="472"/>
      <c r="D15" s="472"/>
      <c r="E15" s="472"/>
      <c r="F15" s="472"/>
      <c r="G15" s="472"/>
      <c r="H15" s="472"/>
      <c r="I15" s="472"/>
      <c r="J15" s="472"/>
      <c r="K15" s="473"/>
      <c r="L15" s="452" t="s">
        <v>225</v>
      </c>
      <c r="M15" s="449"/>
      <c r="N15" s="96"/>
    </row>
    <row r="16" spans="1:14" ht="12" customHeight="1" x14ac:dyDescent="0.2">
      <c r="A16" s="96"/>
      <c r="B16" s="456" t="s">
        <v>222</v>
      </c>
      <c r="C16" s="457"/>
      <c r="D16" s="457"/>
      <c r="E16" s="457"/>
      <c r="F16" s="457"/>
      <c r="G16" s="457"/>
      <c r="H16" s="457"/>
      <c r="I16" s="457"/>
      <c r="J16" s="457"/>
      <c r="K16" s="458"/>
      <c r="L16" s="453"/>
      <c r="M16" s="451"/>
      <c r="N16" s="96"/>
    </row>
    <row r="17" spans="1:17" ht="12" customHeight="1" x14ac:dyDescent="0.2">
      <c r="A17" s="96"/>
      <c r="B17" s="456" t="s">
        <v>63</v>
      </c>
      <c r="C17" s="457"/>
      <c r="D17" s="457"/>
      <c r="E17" s="457"/>
      <c r="F17" s="457"/>
      <c r="G17" s="457"/>
      <c r="H17" s="457"/>
      <c r="I17" s="457"/>
      <c r="J17" s="457"/>
      <c r="K17" s="458"/>
      <c r="L17" s="453"/>
      <c r="M17" s="451"/>
      <c r="N17" s="96"/>
    </row>
    <row r="18" spans="1:17" ht="12" customHeight="1" x14ac:dyDescent="0.2">
      <c r="A18" s="96"/>
      <c r="B18" s="474" t="s">
        <v>41</v>
      </c>
      <c r="C18" s="475"/>
      <c r="D18" s="475"/>
      <c r="E18" s="475"/>
      <c r="F18" s="475"/>
      <c r="G18" s="475"/>
      <c r="H18" s="475"/>
      <c r="I18" s="475"/>
      <c r="J18" s="475"/>
      <c r="K18" s="476"/>
      <c r="L18" s="453"/>
      <c r="M18" s="451"/>
      <c r="N18" s="96"/>
    </row>
    <row r="19" spans="1:17" s="27" customFormat="1" ht="12" customHeight="1" x14ac:dyDescent="0.2">
      <c r="A19" s="99"/>
      <c r="B19" s="456" t="s">
        <v>223</v>
      </c>
      <c r="C19" s="457"/>
      <c r="D19" s="457"/>
      <c r="E19" s="457"/>
      <c r="F19" s="457"/>
      <c r="G19" s="457"/>
      <c r="H19" s="457"/>
      <c r="I19" s="457"/>
      <c r="J19" s="457"/>
      <c r="K19" s="458"/>
      <c r="L19" s="453"/>
      <c r="M19" s="451"/>
      <c r="N19" s="99"/>
    </row>
    <row r="20" spans="1:17" ht="12" customHeight="1" x14ac:dyDescent="0.2">
      <c r="A20" s="96"/>
      <c r="B20" s="459" t="s">
        <v>32</v>
      </c>
      <c r="C20" s="460"/>
      <c r="D20" s="460"/>
      <c r="E20" s="460"/>
      <c r="F20" s="460"/>
      <c r="G20" s="460"/>
      <c r="H20" s="460"/>
      <c r="I20" s="460"/>
      <c r="J20" s="460"/>
      <c r="K20" s="461"/>
      <c r="L20" s="454"/>
      <c r="M20" s="455"/>
      <c r="N20" s="96"/>
    </row>
    <row r="21" spans="1:17" ht="35.25" customHeight="1" x14ac:dyDescent="0.2">
      <c r="A21" s="96"/>
      <c r="B21" s="438" t="s">
        <v>99</v>
      </c>
      <c r="C21" s="438"/>
      <c r="D21" s="438"/>
      <c r="E21" s="438"/>
      <c r="F21" s="438"/>
      <c r="G21" s="438"/>
      <c r="H21" s="438"/>
      <c r="I21" s="438"/>
      <c r="J21" s="438"/>
      <c r="K21" s="438"/>
      <c r="L21" s="438"/>
      <c r="M21" s="438"/>
      <c r="N21" s="96"/>
    </row>
    <row r="26" spans="1:17" x14ac:dyDescent="0.2">
      <c r="Q26" s="26" t="s">
        <v>303</v>
      </c>
    </row>
  </sheetData>
  <sheetProtection formatCells="0" selectLockedCells="1"/>
  <mergeCells count="26">
    <mergeCell ref="B8:K8"/>
    <mergeCell ref="B9:K9"/>
    <mergeCell ref="B10:K10"/>
    <mergeCell ref="B19:K19"/>
    <mergeCell ref="B20:K20"/>
    <mergeCell ref="B14:K14"/>
    <mergeCell ref="B15:K15"/>
    <mergeCell ref="B16:K16"/>
    <mergeCell ref="B17:K17"/>
    <mergeCell ref="B18:K18"/>
    <mergeCell ref="B21:M21"/>
    <mergeCell ref="B1:M1"/>
    <mergeCell ref="B2:M2"/>
    <mergeCell ref="B3:M3"/>
    <mergeCell ref="B4:M4"/>
    <mergeCell ref="J5:K5"/>
    <mergeCell ref="L5:M5"/>
    <mergeCell ref="L6:M6"/>
    <mergeCell ref="B5:I5"/>
    <mergeCell ref="L7:M13"/>
    <mergeCell ref="L15:M20"/>
    <mergeCell ref="B11:K11"/>
    <mergeCell ref="B12:K12"/>
    <mergeCell ref="B13:K13"/>
    <mergeCell ref="B6:K6"/>
    <mergeCell ref="B7:K7"/>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Header xml:space="preserve">&amp;C </oddHeader>
    <oddFooter>&amp;CRégion Occitanie&amp;R&amp;A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0DCD-28CC-4406-BEB9-5CAE693CDFE9}">
  <dimension ref="A1:N18"/>
  <sheetViews>
    <sheetView showGridLines="0" showRuler="0" showWhiteSpace="0" zoomScaleNormal="100" workbookViewId="0">
      <selection activeCell="F26" sqref="F26"/>
    </sheetView>
  </sheetViews>
  <sheetFormatPr baseColWidth="10" defaultColWidth="12" defaultRowHeight="12" x14ac:dyDescent="0.2"/>
  <cols>
    <col min="1" max="1" width="12" style="257" customWidth="1"/>
    <col min="2" max="8" width="12" style="257"/>
    <col min="9" max="12" width="12" style="257" customWidth="1"/>
    <col min="13" max="16384" width="12" style="257"/>
  </cols>
  <sheetData>
    <row r="1" spans="1:14" x14ac:dyDescent="0.2">
      <c r="A1" s="256"/>
      <c r="B1" s="256"/>
      <c r="C1" s="256"/>
      <c r="D1" s="256"/>
      <c r="E1" s="256"/>
      <c r="F1" s="256"/>
      <c r="G1" s="256"/>
      <c r="H1" s="256"/>
      <c r="I1" s="256"/>
      <c r="J1" s="256"/>
      <c r="K1" s="256"/>
      <c r="L1" s="256"/>
      <c r="M1" s="256"/>
      <c r="N1" s="256"/>
    </row>
    <row r="2" spans="1:14" x14ac:dyDescent="0.2">
      <c r="A2" s="256"/>
      <c r="B2" s="480" t="str">
        <f>'[3]0_PAGE_1'!B5</f>
        <v>Dossier de demande d'aide à la diffusion</v>
      </c>
      <c r="C2" s="480"/>
      <c r="D2" s="480"/>
      <c r="E2" s="480"/>
      <c r="F2" s="480"/>
      <c r="G2" s="480"/>
      <c r="H2" s="480"/>
      <c r="I2" s="480"/>
      <c r="J2" s="480"/>
      <c r="K2" s="480"/>
      <c r="L2" s="480"/>
      <c r="M2" s="480"/>
      <c r="N2" s="256"/>
    </row>
    <row r="3" spans="1:14" x14ac:dyDescent="0.2">
      <c r="A3" s="256"/>
      <c r="B3" s="480" t="str">
        <f>'[3]0_PAGE_1'!A6</f>
        <v>pour un projet de documentaire, d'animation ou de fiction</v>
      </c>
      <c r="C3" s="480"/>
      <c r="D3" s="480"/>
      <c r="E3" s="480"/>
      <c r="F3" s="480"/>
      <c r="G3" s="480"/>
      <c r="H3" s="480"/>
      <c r="I3" s="480"/>
      <c r="J3" s="480"/>
      <c r="K3" s="480"/>
      <c r="L3" s="480"/>
      <c r="M3" s="480"/>
      <c r="N3" s="256"/>
    </row>
    <row r="4" spans="1:14" x14ac:dyDescent="0.2">
      <c r="A4" s="256"/>
      <c r="B4" s="480" t="str">
        <f>'[3]0_PAGE_1'!A7</f>
        <v>court-métrage, long-métrage cinéma, unitaire ou série audiovisuelle (Télédiffusion ou Webdiffusion), nouvelles narration (XR,…)</v>
      </c>
      <c r="C4" s="480"/>
      <c r="D4" s="480"/>
      <c r="E4" s="480"/>
      <c r="F4" s="480"/>
      <c r="G4" s="480"/>
      <c r="H4" s="480"/>
      <c r="I4" s="480"/>
      <c r="J4" s="480"/>
      <c r="K4" s="480"/>
      <c r="L4" s="480"/>
      <c r="M4" s="480"/>
      <c r="N4" s="256"/>
    </row>
    <row r="5" spans="1:14" s="259" customFormat="1" x14ac:dyDescent="0.2">
      <c r="A5" s="258"/>
      <c r="B5" s="481">
        <f>'[3]1_TITRE'!B2</f>
        <v>0</v>
      </c>
      <c r="C5" s="481"/>
      <c r="D5" s="481"/>
      <c r="E5" s="481"/>
      <c r="F5" s="481"/>
      <c r="G5" s="481"/>
      <c r="H5" s="481"/>
      <c r="I5" s="481"/>
      <c r="J5" s="481"/>
      <c r="K5" s="481"/>
      <c r="L5" s="481"/>
      <c r="M5" s="481"/>
      <c r="N5" s="258"/>
    </row>
    <row r="6" spans="1:14" s="259" customFormat="1" ht="38.25" customHeight="1" x14ac:dyDescent="0.2">
      <c r="A6" s="258"/>
      <c r="B6" s="260"/>
      <c r="C6" s="260"/>
      <c r="D6" s="260"/>
      <c r="E6" s="260"/>
      <c r="F6" s="260"/>
      <c r="G6" s="260"/>
      <c r="H6" s="260"/>
      <c r="I6" s="260"/>
      <c r="J6" s="260"/>
      <c r="K6" s="260"/>
      <c r="L6" s="482" t="s">
        <v>298</v>
      </c>
      <c r="M6" s="482"/>
      <c r="N6" s="258"/>
    </row>
    <row r="7" spans="1:14" ht="74.25" customHeight="1" x14ac:dyDescent="0.2">
      <c r="A7" s="256"/>
      <c r="B7" s="477" t="s">
        <v>62</v>
      </c>
      <c r="C7" s="477"/>
      <c r="D7" s="477"/>
      <c r="E7" s="477"/>
      <c r="F7" s="477"/>
      <c r="G7" s="477"/>
      <c r="H7" s="477"/>
      <c r="I7" s="477"/>
      <c r="J7" s="477"/>
      <c r="K7" s="477"/>
      <c r="L7" s="478" t="s">
        <v>218</v>
      </c>
      <c r="M7" s="479"/>
      <c r="N7" s="256"/>
    </row>
    <row r="8" spans="1:14" ht="30" customHeight="1" x14ac:dyDescent="0.2">
      <c r="A8" s="256"/>
      <c r="B8" s="488" t="s">
        <v>111</v>
      </c>
      <c r="C8" s="489"/>
      <c r="D8" s="489"/>
      <c r="E8" s="489"/>
      <c r="F8" s="489"/>
      <c r="G8" s="489"/>
      <c r="H8" s="489"/>
      <c r="I8" s="489"/>
      <c r="J8" s="489"/>
      <c r="K8" s="489"/>
      <c r="L8" s="490" t="s">
        <v>224</v>
      </c>
      <c r="M8" s="491"/>
      <c r="N8" s="256"/>
    </row>
    <row r="9" spans="1:14" ht="12" customHeight="1" x14ac:dyDescent="0.2">
      <c r="A9" s="256"/>
      <c r="B9" s="483" t="s">
        <v>36</v>
      </c>
      <c r="C9" s="484"/>
      <c r="D9" s="484"/>
      <c r="E9" s="484"/>
      <c r="F9" s="484"/>
      <c r="G9" s="484"/>
      <c r="H9" s="484"/>
      <c r="I9" s="484"/>
      <c r="J9" s="484"/>
      <c r="K9" s="484"/>
      <c r="L9" s="492"/>
      <c r="M9" s="493"/>
      <c r="N9" s="256"/>
    </row>
    <row r="10" spans="1:14" ht="24.75" customHeight="1" x14ac:dyDescent="0.2">
      <c r="A10" s="256"/>
      <c r="B10" s="483" t="s">
        <v>299</v>
      </c>
      <c r="C10" s="484"/>
      <c r="D10" s="484"/>
      <c r="E10" s="484"/>
      <c r="F10" s="484"/>
      <c r="G10" s="484"/>
      <c r="H10" s="484"/>
      <c r="I10" s="484"/>
      <c r="J10" s="484"/>
      <c r="K10" s="484"/>
      <c r="L10" s="492"/>
      <c r="M10" s="493"/>
      <c r="N10" s="256"/>
    </row>
    <row r="11" spans="1:14" ht="12" customHeight="1" x14ac:dyDescent="0.2">
      <c r="A11" s="256"/>
      <c r="B11" s="483" t="s">
        <v>300</v>
      </c>
      <c r="C11" s="484"/>
      <c r="D11" s="484"/>
      <c r="E11" s="484"/>
      <c r="F11" s="484"/>
      <c r="G11" s="484"/>
      <c r="H11" s="484"/>
      <c r="I11" s="484"/>
      <c r="J11" s="484"/>
      <c r="K11" s="484"/>
      <c r="L11" s="494"/>
      <c r="M11" s="495"/>
      <c r="N11" s="256"/>
    </row>
    <row r="12" spans="1:14" ht="12" customHeight="1" x14ac:dyDescent="0.2">
      <c r="A12" s="256"/>
      <c r="B12" s="496" t="s">
        <v>215</v>
      </c>
      <c r="C12" s="497"/>
      <c r="D12" s="497"/>
      <c r="E12" s="497"/>
      <c r="F12" s="497"/>
      <c r="G12" s="497"/>
      <c r="H12" s="497"/>
      <c r="I12" s="497"/>
      <c r="J12" s="497"/>
      <c r="K12" s="497"/>
      <c r="L12" s="490" t="s">
        <v>225</v>
      </c>
      <c r="M12" s="491"/>
      <c r="N12" s="256"/>
    </row>
    <row r="13" spans="1:14" ht="46.5" customHeight="1" x14ac:dyDescent="0.2">
      <c r="A13" s="256"/>
      <c r="B13" s="498" t="s">
        <v>216</v>
      </c>
      <c r="C13" s="499"/>
      <c r="D13" s="499"/>
      <c r="E13" s="499"/>
      <c r="F13" s="499"/>
      <c r="G13" s="499"/>
      <c r="H13" s="499"/>
      <c r="I13" s="499"/>
      <c r="J13" s="499"/>
      <c r="K13" s="499"/>
      <c r="L13" s="492"/>
      <c r="M13" s="493"/>
      <c r="N13" s="256"/>
    </row>
    <row r="14" spans="1:14" ht="12" customHeight="1" x14ac:dyDescent="0.2">
      <c r="A14" s="256"/>
      <c r="B14" s="483" t="s">
        <v>301</v>
      </c>
      <c r="C14" s="484"/>
      <c r="D14" s="484"/>
      <c r="E14" s="484"/>
      <c r="F14" s="484"/>
      <c r="G14" s="484"/>
      <c r="H14" s="484"/>
      <c r="I14" s="484"/>
      <c r="J14" s="484"/>
      <c r="K14" s="484"/>
      <c r="L14" s="492"/>
      <c r="M14" s="493"/>
      <c r="N14" s="256"/>
    </row>
    <row r="15" spans="1:14" ht="12" customHeight="1" x14ac:dyDescent="0.2">
      <c r="A15" s="256"/>
      <c r="B15" s="498" t="s">
        <v>302</v>
      </c>
      <c r="C15" s="499"/>
      <c r="D15" s="499"/>
      <c r="E15" s="499"/>
      <c r="F15" s="499"/>
      <c r="G15" s="499"/>
      <c r="H15" s="499"/>
      <c r="I15" s="499"/>
      <c r="J15" s="499"/>
      <c r="K15" s="499"/>
      <c r="L15" s="492"/>
      <c r="M15" s="493"/>
      <c r="N15" s="256"/>
    </row>
    <row r="16" spans="1:14" ht="12" customHeight="1" x14ac:dyDescent="0.2">
      <c r="A16" s="256"/>
      <c r="B16" s="483" t="s">
        <v>223</v>
      </c>
      <c r="C16" s="484"/>
      <c r="D16" s="484"/>
      <c r="E16" s="484"/>
      <c r="F16" s="484"/>
      <c r="G16" s="484"/>
      <c r="H16" s="484"/>
      <c r="I16" s="484"/>
      <c r="J16" s="484"/>
      <c r="K16" s="484"/>
      <c r="L16" s="492"/>
      <c r="M16" s="493"/>
      <c r="N16" s="256"/>
    </row>
    <row r="17" spans="1:14" s="262" customFormat="1" ht="12" customHeight="1" x14ac:dyDescent="0.2">
      <c r="A17" s="261"/>
      <c r="B17" s="485" t="s">
        <v>32</v>
      </c>
      <c r="C17" s="486"/>
      <c r="D17" s="486"/>
      <c r="E17" s="486"/>
      <c r="F17" s="486"/>
      <c r="G17" s="486"/>
      <c r="H17" s="486"/>
      <c r="I17" s="486"/>
      <c r="J17" s="486"/>
      <c r="K17" s="486"/>
      <c r="L17" s="494"/>
      <c r="M17" s="495"/>
      <c r="N17" s="261"/>
    </row>
    <row r="18" spans="1:14" ht="25.5" customHeight="1" x14ac:dyDescent="0.2">
      <c r="A18" s="256"/>
      <c r="B18" s="487" t="s">
        <v>99</v>
      </c>
      <c r="C18" s="487"/>
      <c r="D18" s="487"/>
      <c r="E18" s="487"/>
      <c r="F18" s="487"/>
      <c r="G18" s="487"/>
      <c r="H18" s="487"/>
      <c r="I18" s="487"/>
      <c r="J18" s="487"/>
      <c r="K18" s="487"/>
      <c r="L18" s="487"/>
      <c r="M18" s="487"/>
      <c r="N18" s="256"/>
    </row>
  </sheetData>
  <sheetProtection formatCells="0" selectLockedCells="1"/>
  <mergeCells count="20">
    <mergeCell ref="B16:K16"/>
    <mergeCell ref="B17:K17"/>
    <mergeCell ref="B18:M18"/>
    <mergeCell ref="B8:K8"/>
    <mergeCell ref="L8:M11"/>
    <mergeCell ref="B9:K9"/>
    <mergeCell ref="B10:K10"/>
    <mergeCell ref="B11:K11"/>
    <mergeCell ref="B12:K12"/>
    <mergeCell ref="L12:M17"/>
    <mergeCell ref="B13:K13"/>
    <mergeCell ref="B14:K14"/>
    <mergeCell ref="B15:K15"/>
    <mergeCell ref="B7:K7"/>
    <mergeCell ref="L7:M7"/>
    <mergeCell ref="B2:M2"/>
    <mergeCell ref="B3:M3"/>
    <mergeCell ref="B4:M4"/>
    <mergeCell ref="B5:M5"/>
    <mergeCell ref="L6:M6"/>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K2"/>
  <sheetViews>
    <sheetView workbookViewId="0">
      <selection activeCell="H23" sqref="H23"/>
    </sheetView>
  </sheetViews>
  <sheetFormatPr baseColWidth="10" defaultColWidth="12" defaultRowHeight="11.25" x14ac:dyDescent="0.2"/>
  <cols>
    <col min="1" max="1" width="9.1640625" style="34" customWidth="1"/>
    <col min="2" max="2" width="12.6640625" style="34" customWidth="1"/>
    <col min="3" max="3" width="3" style="34" customWidth="1"/>
    <col min="4" max="4" width="3.33203125" style="34" bestFit="1" customWidth="1"/>
    <col min="5" max="5" width="4.5" style="129" customWidth="1"/>
    <col min="6" max="6" width="6.33203125" style="77" customWidth="1"/>
    <col min="7" max="7" width="4.6640625" style="34" customWidth="1"/>
    <col min="8" max="8" width="16.5" style="34" customWidth="1"/>
    <col min="9" max="9" width="3.5" style="54" customWidth="1"/>
    <col min="10" max="10" width="5.33203125" style="34" customWidth="1"/>
    <col min="11" max="11" width="3.5" style="34" bestFit="1" customWidth="1"/>
    <col min="12" max="12" width="3.5" style="54" bestFit="1" customWidth="1"/>
    <col min="13" max="14" width="3.5" style="34" bestFit="1" customWidth="1"/>
    <col min="15" max="16" width="10.6640625" style="34" customWidth="1"/>
    <col min="17" max="17" width="5.6640625" style="34" bestFit="1" customWidth="1"/>
    <col min="18" max="18" width="3.5" style="34" bestFit="1" customWidth="1"/>
    <col min="19" max="19" width="10.1640625" style="34" customWidth="1"/>
    <col min="20" max="20" width="3.5" style="34" bestFit="1" customWidth="1"/>
    <col min="21" max="21" width="8.5" style="52" bestFit="1" customWidth="1"/>
    <col min="22" max="22" width="3.5" style="34" bestFit="1" customWidth="1"/>
    <col min="23" max="23" width="6" style="52" bestFit="1" customWidth="1"/>
    <col min="24" max="25" width="12" style="34" customWidth="1"/>
    <col min="26" max="27" width="6" style="50" bestFit="1" customWidth="1"/>
    <col min="28" max="29" width="12" style="34" customWidth="1"/>
    <col min="30" max="31" width="8" style="34" customWidth="1"/>
    <col min="32" max="34" width="12" style="34" customWidth="1"/>
    <col min="35" max="35" width="8" style="34" customWidth="1"/>
    <col min="36" max="37" width="12" style="34" customWidth="1"/>
    <col min="38" max="42" width="11.6640625" style="34" customWidth="1"/>
    <col min="43" max="43" width="14.6640625" style="34" customWidth="1"/>
    <col min="44" max="46" width="12" style="34" customWidth="1"/>
    <col min="47" max="47" width="8.5" style="34" customWidth="1"/>
    <col min="48" max="48" width="12" style="34" customWidth="1"/>
    <col min="49" max="49" width="3.5" style="50" customWidth="1"/>
    <col min="50" max="50" width="8" style="34" customWidth="1"/>
    <col min="51" max="51" width="3.5" style="34" bestFit="1" customWidth="1"/>
    <col min="52" max="52" width="6.5" style="34" customWidth="1"/>
    <col min="53" max="53" width="6" style="34" bestFit="1" customWidth="1"/>
    <col min="54" max="54" width="15.33203125" style="34" customWidth="1"/>
    <col min="55" max="55" width="5.1640625" style="34" customWidth="1"/>
    <col min="56" max="56" width="21.5" style="34" customWidth="1"/>
    <col min="57" max="57" width="12" style="34"/>
    <col min="58" max="58" width="3.5" style="34" bestFit="1" customWidth="1"/>
    <col min="59" max="16384" width="12" style="34"/>
  </cols>
  <sheetData>
    <row r="1" spans="1:63" s="76" customFormat="1" ht="91.5" customHeight="1" x14ac:dyDescent="0.2">
      <c r="A1" s="55" t="s">
        <v>27</v>
      </c>
      <c r="B1" s="55" t="s">
        <v>274</v>
      </c>
      <c r="C1" s="56" t="s">
        <v>304</v>
      </c>
      <c r="D1" s="56" t="s">
        <v>100</v>
      </c>
      <c r="E1" s="56" t="s">
        <v>50</v>
      </c>
      <c r="F1" s="56" t="s">
        <v>239</v>
      </c>
      <c r="G1" s="56" t="s">
        <v>174</v>
      </c>
      <c r="H1" s="55" t="s">
        <v>101</v>
      </c>
      <c r="I1" s="263" t="s">
        <v>146</v>
      </c>
      <c r="J1" s="57" t="s">
        <v>173</v>
      </c>
      <c r="K1" s="57" t="s">
        <v>28</v>
      </c>
      <c r="L1" s="56" t="s">
        <v>30</v>
      </c>
      <c r="M1" s="56" t="s">
        <v>29</v>
      </c>
      <c r="N1" s="56" t="s">
        <v>175</v>
      </c>
      <c r="O1" s="264" t="s">
        <v>176</v>
      </c>
      <c r="P1" s="265" t="s">
        <v>177</v>
      </c>
      <c r="Q1" s="56" t="s">
        <v>178</v>
      </c>
      <c r="R1" s="58" t="s">
        <v>240</v>
      </c>
      <c r="S1" s="59" t="s">
        <v>179</v>
      </c>
      <c r="T1" s="60" t="s">
        <v>102</v>
      </c>
      <c r="U1" s="265" t="s">
        <v>180</v>
      </c>
      <c r="V1" s="130" t="s">
        <v>181</v>
      </c>
      <c r="W1" s="131" t="s">
        <v>192</v>
      </c>
      <c r="X1" s="132" t="s">
        <v>103</v>
      </c>
      <c r="Y1" s="132" t="s">
        <v>104</v>
      </c>
      <c r="Z1" s="133" t="s">
        <v>182</v>
      </c>
      <c r="AA1" s="133" t="s">
        <v>183</v>
      </c>
      <c r="AB1" s="61" t="s">
        <v>305</v>
      </c>
      <c r="AC1" s="62" t="s">
        <v>306</v>
      </c>
      <c r="AD1" s="63" t="s">
        <v>307</v>
      </c>
      <c r="AE1" s="64" t="s">
        <v>308</v>
      </c>
      <c r="AF1" s="64" t="s">
        <v>107</v>
      </c>
      <c r="AG1" s="65" t="s">
        <v>184</v>
      </c>
      <c r="AH1" s="66" t="s">
        <v>185</v>
      </c>
      <c r="AI1" s="67" t="s">
        <v>186</v>
      </c>
      <c r="AJ1" s="68" t="s">
        <v>187</v>
      </c>
      <c r="AK1" s="65" t="s">
        <v>188</v>
      </c>
      <c r="AL1" s="65" t="s">
        <v>309</v>
      </c>
      <c r="AM1" s="69" t="s">
        <v>310</v>
      </c>
      <c r="AN1" s="70" t="s">
        <v>189</v>
      </c>
      <c r="AO1" s="69" t="s">
        <v>311</v>
      </c>
      <c r="AP1" s="64" t="s">
        <v>108</v>
      </c>
      <c r="AQ1" s="71" t="s">
        <v>312</v>
      </c>
      <c r="AR1" s="266" t="s">
        <v>109</v>
      </c>
      <c r="AS1" s="72" t="s">
        <v>105</v>
      </c>
      <c r="AT1" s="73" t="s">
        <v>106</v>
      </c>
      <c r="AU1" s="73" t="s">
        <v>190</v>
      </c>
      <c r="AV1" s="74" t="s">
        <v>110</v>
      </c>
      <c r="AW1" s="81" t="s">
        <v>313</v>
      </c>
      <c r="AX1" s="75" t="s">
        <v>314</v>
      </c>
      <c r="AY1" s="78" t="s">
        <v>191</v>
      </c>
      <c r="AZ1" s="78" t="s">
        <v>315</v>
      </c>
      <c r="BA1" s="78" t="s">
        <v>316</v>
      </c>
      <c r="BB1" s="80" t="s">
        <v>317</v>
      </c>
      <c r="BC1" s="267" t="s">
        <v>318</v>
      </c>
      <c r="BD1" s="80" t="s">
        <v>319</v>
      </c>
      <c r="BE1" s="76" t="s">
        <v>320</v>
      </c>
      <c r="BF1" s="78" t="s">
        <v>321</v>
      </c>
      <c r="BJ1" s="76" t="s">
        <v>322</v>
      </c>
      <c r="BK1" s="76" t="s">
        <v>323</v>
      </c>
    </row>
    <row r="2" spans="1:63" s="28" customFormat="1" ht="101.65" customHeight="1" x14ac:dyDescent="0.2">
      <c r="A2" s="128" t="str">
        <f>UPPER('1_TITRE'!B2)</f>
        <v>TITRE</v>
      </c>
      <c r="B2" s="29" t="str">
        <f>CONCATENATE('4_AUTEURICES'!F6," ",'4_AUTEURICES'!F10)</f>
        <v>0 0</v>
      </c>
      <c r="C2" s="49"/>
      <c r="D2" s="49" t="str">
        <f>CONCATENATE('4_AUTEURICES'!H7," ",'4_AUTEURICES'!N7," ",'4_AUTEURICES'!H11," ",'4_AUTEURICES'!N11)</f>
        <v xml:space="preserve"> 0  0</v>
      </c>
      <c r="E2" s="49">
        <f>'2_PROD'!B8</f>
        <v>0</v>
      </c>
      <c r="F2" s="49">
        <f>'3_ENTREPRISE'!F9</f>
        <v>0</v>
      </c>
      <c r="G2" s="48"/>
      <c r="H2" s="29"/>
      <c r="I2" s="49">
        <f>'1_TITRE'!G4</f>
        <v>0</v>
      </c>
      <c r="J2" s="49"/>
      <c r="K2" s="49">
        <f>INSTRUCTION!J2</f>
        <v>0</v>
      </c>
      <c r="L2" s="49" t="str">
        <f>INSTRUCTION!K2</f>
        <v>PROD</v>
      </c>
      <c r="M2" s="49">
        <f>'1_TITRE'!L6</f>
        <v>0</v>
      </c>
      <c r="N2" s="49">
        <f>'1_TITRE'!L8</f>
        <v>1</v>
      </c>
      <c r="O2" s="30"/>
      <c r="P2" s="29"/>
      <c r="Q2" s="29"/>
      <c r="R2" s="29"/>
      <c r="S2" s="29"/>
      <c r="T2" s="29"/>
      <c r="U2" s="79">
        <f>'2_PROD'!H3</f>
        <v>0</v>
      </c>
      <c r="V2" s="53" t="e">
        <f>U2/W2</f>
        <v>#DIV/0!</v>
      </c>
      <c r="W2" s="51">
        <f>'2_PROD'!D3</f>
        <v>0</v>
      </c>
      <c r="X2" s="29"/>
      <c r="Y2" s="29"/>
      <c r="Z2" s="82"/>
      <c r="AA2" s="83"/>
      <c r="AB2" s="29"/>
      <c r="AC2" s="29"/>
      <c r="AD2" s="32"/>
      <c r="AE2" s="32"/>
      <c r="AF2" s="29"/>
      <c r="AG2" s="29"/>
      <c r="AH2" s="29"/>
      <c r="AI2" s="33"/>
      <c r="AJ2" s="29"/>
      <c r="AK2" s="29"/>
      <c r="AL2" s="31"/>
      <c r="AM2" s="29"/>
      <c r="AN2" s="29"/>
      <c r="AO2" s="29"/>
      <c r="AP2" s="31"/>
      <c r="AQ2" s="29"/>
      <c r="AR2" s="29"/>
      <c r="AS2" s="29"/>
      <c r="AT2" s="29" t="str">
        <f>'1_TITRE'!B10</f>
        <v>Synopsis du projet (400 caractères maximum)</v>
      </c>
      <c r="AU2" s="29"/>
      <c r="AV2" s="29"/>
      <c r="AW2" s="48"/>
      <c r="AX2" s="29"/>
      <c r="AY2" s="49"/>
      <c r="AZ2" s="268"/>
      <c r="BA2" s="268"/>
      <c r="BB2" s="29"/>
      <c r="BC2" s="49">
        <f>'3_ENTREPRISE'!F31</f>
        <v>0</v>
      </c>
      <c r="BD2" s="29" t="str">
        <f>CONCATENATE('3_ENTREPRISE'!F29," ",'3_ENTREPRISE'!F30)</f>
        <v xml:space="preserve"> </v>
      </c>
      <c r="BE2" s="29"/>
      <c r="BF2" s="49"/>
      <c r="BG2" s="29"/>
      <c r="BH2" s="29"/>
      <c r="BI2" s="29"/>
      <c r="BJ2" s="29"/>
      <c r="BK2" s="29"/>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B22" sqref="B22:E26"/>
    </sheetView>
  </sheetViews>
  <sheetFormatPr baseColWidth="10" defaultColWidth="12" defaultRowHeight="12" x14ac:dyDescent="0.2"/>
  <cols>
    <col min="1" max="3" width="12" style="174" customWidth="1"/>
    <col min="4" max="16384" width="12" style="174"/>
  </cols>
  <sheetData>
    <row r="1" spans="1:14" ht="12" customHeight="1" x14ac:dyDescent="0.2">
      <c r="A1" s="173"/>
      <c r="B1" s="275" t="s">
        <v>42</v>
      </c>
      <c r="C1" s="275"/>
      <c r="D1" s="275"/>
      <c r="E1" s="275"/>
      <c r="F1" s="275"/>
      <c r="G1" s="275"/>
      <c r="H1" s="275"/>
      <c r="I1" s="275"/>
      <c r="J1" s="275"/>
      <c r="K1" s="275"/>
      <c r="L1" s="275"/>
      <c r="M1" s="275"/>
      <c r="N1" s="173"/>
    </row>
    <row r="2" spans="1:14" ht="15" x14ac:dyDescent="0.2">
      <c r="A2" s="167"/>
      <c r="B2" s="278" t="s">
        <v>27</v>
      </c>
      <c r="C2" s="278"/>
      <c r="D2" s="278"/>
      <c r="E2" s="278"/>
      <c r="F2" s="278"/>
      <c r="G2" s="278"/>
      <c r="H2" s="278"/>
      <c r="I2" s="278"/>
      <c r="J2" s="278"/>
      <c r="K2" s="278"/>
      <c r="L2" s="278"/>
      <c r="M2" s="278"/>
      <c r="N2" s="167"/>
    </row>
    <row r="3" spans="1:14" ht="15" x14ac:dyDescent="0.2">
      <c r="A3" s="167"/>
      <c r="B3" s="173"/>
      <c r="C3" s="166"/>
      <c r="D3" s="166"/>
      <c r="E3" s="166"/>
      <c r="F3" s="166"/>
      <c r="G3" s="166"/>
      <c r="H3" s="166"/>
      <c r="I3" s="166"/>
      <c r="J3" s="166"/>
      <c r="K3" s="166"/>
      <c r="L3" s="166"/>
      <c r="M3" s="166"/>
      <c r="N3" s="167"/>
    </row>
    <row r="4" spans="1:14" x14ac:dyDescent="0.2">
      <c r="A4" s="167"/>
      <c r="B4" s="276" t="s">
        <v>287</v>
      </c>
      <c r="C4" s="276"/>
      <c r="D4" s="276"/>
      <c r="E4" s="276"/>
      <c r="F4" s="276"/>
      <c r="G4" s="277"/>
      <c r="H4" s="277"/>
      <c r="I4" s="276" t="s">
        <v>2</v>
      </c>
      <c r="J4" s="276"/>
      <c r="K4" s="276"/>
      <c r="L4" s="279"/>
      <c r="M4" s="279"/>
      <c r="N4" s="167"/>
    </row>
    <row r="5" spans="1:14" ht="15" x14ac:dyDescent="0.2">
      <c r="A5" s="167"/>
      <c r="B5" s="192"/>
      <c r="C5" s="192"/>
      <c r="D5" s="192"/>
      <c r="E5" s="192"/>
      <c r="F5" s="192"/>
      <c r="G5" s="192"/>
      <c r="H5" s="192"/>
      <c r="I5" s="193"/>
      <c r="J5" s="166"/>
      <c r="K5" s="166"/>
      <c r="L5" s="166"/>
      <c r="M5" s="166"/>
      <c r="N5" s="167"/>
    </row>
    <row r="6" spans="1:14" s="1" customFormat="1" ht="12" customHeight="1" x14ac:dyDescent="0.2">
      <c r="A6" s="172"/>
      <c r="B6" s="276" t="s">
        <v>269</v>
      </c>
      <c r="C6" s="276"/>
      <c r="D6" s="276"/>
      <c r="E6" s="276"/>
      <c r="F6" s="276"/>
      <c r="G6" s="277"/>
      <c r="H6" s="277"/>
      <c r="I6" s="276" t="s">
        <v>154</v>
      </c>
      <c r="J6" s="276"/>
      <c r="K6" s="276"/>
      <c r="L6" s="279"/>
      <c r="M6" s="279"/>
      <c r="N6" s="172"/>
    </row>
    <row r="7" spans="1:14" s="1" customFormat="1" ht="12" customHeight="1" x14ac:dyDescent="0.2">
      <c r="A7" s="172"/>
      <c r="B7" s="192"/>
      <c r="C7" s="192"/>
      <c r="D7" s="192"/>
      <c r="E7" s="192"/>
      <c r="F7" s="192"/>
      <c r="G7" s="192"/>
      <c r="H7" s="192"/>
      <c r="I7" s="193"/>
      <c r="J7" s="166"/>
      <c r="K7" s="166"/>
      <c r="L7" s="166"/>
      <c r="M7" s="166"/>
      <c r="N7" s="172"/>
    </row>
    <row r="8" spans="1:14" x14ac:dyDescent="0.2">
      <c r="A8" s="167"/>
      <c r="B8" s="276" t="s">
        <v>209</v>
      </c>
      <c r="C8" s="276"/>
      <c r="D8" s="276"/>
      <c r="E8" s="276"/>
      <c r="F8" s="276"/>
      <c r="G8" s="277"/>
      <c r="H8" s="277"/>
      <c r="I8" s="276" t="s">
        <v>153</v>
      </c>
      <c r="J8" s="276"/>
      <c r="K8" s="276"/>
      <c r="L8" s="279">
        <v>1</v>
      </c>
      <c r="M8" s="279"/>
      <c r="N8" s="167"/>
    </row>
    <row r="9" spans="1:14" ht="15" x14ac:dyDescent="0.2">
      <c r="A9" s="167"/>
      <c r="B9" s="192"/>
      <c r="C9" s="192"/>
      <c r="D9" s="192"/>
      <c r="E9" s="192"/>
      <c r="F9" s="192"/>
      <c r="G9" s="166"/>
      <c r="H9" s="166"/>
      <c r="I9" s="166"/>
      <c r="J9" s="166"/>
      <c r="K9" s="166"/>
      <c r="L9" s="166"/>
      <c r="M9" s="166"/>
      <c r="N9" s="167"/>
    </row>
    <row r="10" spans="1:14" ht="51" customHeight="1" x14ac:dyDescent="0.2">
      <c r="A10" s="167"/>
      <c r="B10" s="280" t="s">
        <v>171</v>
      </c>
      <c r="C10" s="280"/>
      <c r="D10" s="280"/>
      <c r="E10" s="280"/>
      <c r="F10" s="280"/>
      <c r="G10" s="280"/>
      <c r="H10" s="280"/>
      <c r="I10" s="280"/>
      <c r="J10" s="280"/>
      <c r="K10" s="280"/>
      <c r="L10" s="280"/>
      <c r="M10" s="280"/>
      <c r="N10" s="167"/>
    </row>
    <row r="11" spans="1:14" x14ac:dyDescent="0.2">
      <c r="A11" s="167"/>
      <c r="B11" s="173"/>
      <c r="C11" s="173"/>
      <c r="D11" s="173"/>
      <c r="E11" s="173"/>
      <c r="F11" s="173"/>
      <c r="G11" s="173"/>
      <c r="H11" s="173"/>
      <c r="I11" s="173"/>
      <c r="J11" s="173"/>
      <c r="K11" s="173"/>
      <c r="L11" s="173"/>
      <c r="M11" s="173"/>
      <c r="N11" s="167"/>
    </row>
    <row r="12" spans="1:14" ht="29.25" customHeight="1" x14ac:dyDescent="0.2">
      <c r="A12" s="167"/>
      <c r="B12" s="281" t="s">
        <v>244</v>
      </c>
      <c r="C12" s="281"/>
      <c r="D12" s="281"/>
      <c r="E12" s="281"/>
      <c r="F12" s="281"/>
      <c r="G12" s="281"/>
      <c r="H12" s="281"/>
      <c r="I12" s="281"/>
      <c r="J12" s="281"/>
      <c r="K12" s="281"/>
      <c r="L12" s="281"/>
      <c r="M12" s="281"/>
      <c r="N12" s="167"/>
    </row>
    <row r="13" spans="1:14" x14ac:dyDescent="0.2">
      <c r="A13" s="167"/>
      <c r="B13" s="173"/>
      <c r="C13" s="173"/>
      <c r="D13" s="173"/>
      <c r="E13" s="173"/>
      <c r="F13" s="173"/>
      <c r="G13" s="173"/>
      <c r="H13" s="173"/>
      <c r="I13" s="173"/>
      <c r="J13" s="173"/>
      <c r="K13" s="173"/>
      <c r="L13" s="173"/>
      <c r="M13" s="173"/>
      <c r="N13" s="167"/>
    </row>
    <row r="14" spans="1:14" s="1" customFormat="1" ht="12" customHeight="1" x14ac:dyDescent="0.2">
      <c r="A14" s="172"/>
      <c r="B14" s="292" t="s">
        <v>152</v>
      </c>
      <c r="C14" s="292"/>
      <c r="D14" s="292"/>
      <c r="E14" s="292"/>
      <c r="F14" s="168"/>
      <c r="G14" s="168"/>
      <c r="H14" s="168"/>
      <c r="I14" s="168"/>
      <c r="J14" s="292" t="s">
        <v>270</v>
      </c>
      <c r="K14" s="292"/>
      <c r="L14" s="292"/>
      <c r="M14" s="292"/>
      <c r="N14" s="172"/>
    </row>
    <row r="15" spans="1:14" x14ac:dyDescent="0.2">
      <c r="A15" s="167"/>
      <c r="B15" s="279"/>
      <c r="C15" s="279"/>
      <c r="D15" s="279"/>
      <c r="E15" s="279"/>
      <c r="F15" s="168"/>
      <c r="G15" s="168"/>
      <c r="H15" s="168"/>
      <c r="I15" s="168"/>
      <c r="J15" s="279"/>
      <c r="K15" s="279"/>
      <c r="L15" s="279"/>
      <c r="M15" s="279"/>
      <c r="N15" s="167"/>
    </row>
    <row r="16" spans="1:14" x14ac:dyDescent="0.2">
      <c r="A16" s="293"/>
      <c r="B16" s="293"/>
      <c r="C16" s="293"/>
      <c r="D16" s="293"/>
      <c r="E16" s="293"/>
      <c r="F16" s="293"/>
      <c r="G16" s="293"/>
      <c r="H16" s="293"/>
      <c r="I16" s="293"/>
      <c r="J16" s="293"/>
      <c r="K16" s="293"/>
      <c r="L16" s="293"/>
      <c r="M16" s="293"/>
      <c r="N16" s="293"/>
    </row>
    <row r="17" spans="1:14" x14ac:dyDescent="0.2">
      <c r="A17" s="171"/>
      <c r="B17" s="291" t="s">
        <v>234</v>
      </c>
      <c r="C17" s="291"/>
      <c r="D17" s="291"/>
      <c r="E17" s="291"/>
      <c r="F17" s="291"/>
      <c r="G17" s="291"/>
      <c r="H17" s="291"/>
      <c r="I17" s="291"/>
      <c r="J17" s="291"/>
      <c r="K17" s="291"/>
      <c r="L17" s="291"/>
      <c r="M17" s="291"/>
      <c r="N17" s="171"/>
    </row>
    <row r="18" spans="1:14" x14ac:dyDescent="0.2">
      <c r="A18" s="171"/>
      <c r="B18" s="291" t="s">
        <v>235</v>
      </c>
      <c r="C18" s="291"/>
      <c r="D18" s="291"/>
      <c r="E18" s="291"/>
      <c r="F18" s="291"/>
      <c r="G18" s="291"/>
      <c r="H18" s="291"/>
      <c r="I18" s="291"/>
      <c r="J18" s="291"/>
      <c r="K18" s="291"/>
      <c r="L18" s="291"/>
      <c r="M18" s="291"/>
      <c r="N18" s="171"/>
    </row>
    <row r="19" spans="1:14" x14ac:dyDescent="0.2">
      <c r="A19" s="171"/>
      <c r="B19" s="510" t="s">
        <v>258</v>
      </c>
      <c r="C19" s="511"/>
      <c r="D19" s="511"/>
      <c r="E19" s="512"/>
      <c r="F19" s="295"/>
      <c r="G19" s="295"/>
      <c r="H19" s="295"/>
      <c r="I19" s="295"/>
      <c r="J19" s="510" t="s">
        <v>258</v>
      </c>
      <c r="K19" s="511"/>
      <c r="L19" s="511"/>
      <c r="M19" s="512"/>
      <c r="N19" s="171"/>
    </row>
    <row r="20" spans="1:14" ht="12" customHeight="1" x14ac:dyDescent="0.2">
      <c r="A20" s="171"/>
      <c r="B20" s="291" t="s">
        <v>236</v>
      </c>
      <c r="C20" s="291"/>
      <c r="D20" s="291"/>
      <c r="E20" s="291"/>
      <c r="F20" s="291"/>
      <c r="G20" s="291"/>
      <c r="H20" s="291"/>
      <c r="I20" s="291"/>
      <c r="J20" s="291"/>
      <c r="K20" s="291"/>
      <c r="L20" s="291"/>
      <c r="M20" s="291"/>
      <c r="N20" s="171"/>
    </row>
    <row r="21" spans="1:14" ht="12" customHeight="1" x14ac:dyDescent="0.2">
      <c r="A21" s="171"/>
      <c r="B21" s="510" t="s">
        <v>258</v>
      </c>
      <c r="C21" s="511"/>
      <c r="D21" s="511"/>
      <c r="E21" s="512"/>
      <c r="F21" s="295"/>
      <c r="G21" s="295"/>
      <c r="H21" s="295"/>
      <c r="I21" s="295"/>
      <c r="J21" s="513" t="s">
        <v>258</v>
      </c>
      <c r="K21" s="514"/>
      <c r="L21" s="514"/>
      <c r="M21" s="515"/>
      <c r="N21" s="171"/>
    </row>
    <row r="22" spans="1:14" ht="12" customHeight="1" x14ac:dyDescent="0.2">
      <c r="A22" s="171"/>
      <c r="B22" s="282" t="s">
        <v>172</v>
      </c>
      <c r="C22" s="283"/>
      <c r="D22" s="283"/>
      <c r="E22" s="284"/>
      <c r="F22" s="168"/>
      <c r="G22" s="168"/>
      <c r="H22" s="168"/>
      <c r="I22" s="194"/>
      <c r="J22" s="282" t="s">
        <v>172</v>
      </c>
      <c r="K22" s="283"/>
      <c r="L22" s="283"/>
      <c r="M22" s="284"/>
      <c r="N22" s="171"/>
    </row>
    <row r="23" spans="1:14" ht="12" customHeight="1" x14ac:dyDescent="0.2">
      <c r="A23" s="171"/>
      <c r="B23" s="285"/>
      <c r="C23" s="286"/>
      <c r="D23" s="286"/>
      <c r="E23" s="287"/>
      <c r="F23" s="168"/>
      <c r="G23" s="168"/>
      <c r="H23" s="168"/>
      <c r="I23" s="194"/>
      <c r="J23" s="285"/>
      <c r="K23" s="286"/>
      <c r="L23" s="286"/>
      <c r="M23" s="287"/>
      <c r="N23" s="171"/>
    </row>
    <row r="24" spans="1:14" ht="12" customHeight="1" x14ac:dyDescent="0.2">
      <c r="A24" s="171"/>
      <c r="B24" s="285"/>
      <c r="C24" s="286"/>
      <c r="D24" s="286"/>
      <c r="E24" s="287"/>
      <c r="F24" s="168"/>
      <c r="G24" s="168"/>
      <c r="H24" s="168"/>
      <c r="I24" s="194"/>
      <c r="J24" s="285"/>
      <c r="K24" s="286"/>
      <c r="L24" s="286"/>
      <c r="M24" s="287"/>
      <c r="N24" s="171"/>
    </row>
    <row r="25" spans="1:14" ht="12" customHeight="1" x14ac:dyDescent="0.2">
      <c r="A25" s="171"/>
      <c r="B25" s="285"/>
      <c r="C25" s="286"/>
      <c r="D25" s="286"/>
      <c r="E25" s="287"/>
      <c r="F25" s="168"/>
      <c r="G25" s="168"/>
      <c r="H25" s="168"/>
      <c r="I25" s="194"/>
      <c r="J25" s="285"/>
      <c r="K25" s="286"/>
      <c r="L25" s="286"/>
      <c r="M25" s="287"/>
      <c r="N25" s="171"/>
    </row>
    <row r="26" spans="1:14" ht="12" customHeight="1" x14ac:dyDescent="0.2">
      <c r="A26" s="171"/>
      <c r="B26" s="288"/>
      <c r="C26" s="289"/>
      <c r="D26" s="289"/>
      <c r="E26" s="290"/>
      <c r="F26" s="168"/>
      <c r="G26" s="168"/>
      <c r="H26" s="168"/>
      <c r="I26" s="194"/>
      <c r="J26" s="288"/>
      <c r="K26" s="289"/>
      <c r="L26" s="289"/>
      <c r="M26" s="290"/>
      <c r="N26" s="171"/>
    </row>
    <row r="27" spans="1:14" s="504" customFormat="1" ht="12" customHeight="1" x14ac:dyDescent="0.2">
      <c r="A27" s="500"/>
      <c r="B27" s="501"/>
      <c r="C27" s="501"/>
      <c r="D27" s="501"/>
      <c r="E27" s="501"/>
      <c r="F27" s="502"/>
      <c r="G27" s="502"/>
      <c r="H27" s="502"/>
      <c r="I27" s="503"/>
      <c r="J27" s="501"/>
      <c r="K27" s="501"/>
      <c r="L27" s="501"/>
      <c r="M27" s="501"/>
      <c r="N27" s="500"/>
    </row>
    <row r="28" spans="1:14" s="504" customFormat="1" x14ac:dyDescent="0.2">
      <c r="A28" s="500"/>
      <c r="B28" s="505" t="s">
        <v>324</v>
      </c>
      <c r="C28" s="505"/>
      <c r="D28" s="505"/>
      <c r="E28" s="505"/>
      <c r="F28" s="505"/>
      <c r="G28" s="505"/>
      <c r="H28" s="505"/>
      <c r="I28" s="505"/>
      <c r="J28" s="505"/>
      <c r="K28" s="505"/>
      <c r="L28" s="505"/>
      <c r="M28" s="505"/>
      <c r="N28" s="500"/>
    </row>
    <row r="29" spans="1:14" s="504" customFormat="1" ht="12" customHeight="1" x14ac:dyDescent="0.2">
      <c r="A29" s="500"/>
      <c r="B29" s="506"/>
      <c r="C29" s="507"/>
      <c r="D29" s="507"/>
      <c r="E29" s="508" t="s">
        <v>325</v>
      </c>
      <c r="F29" s="508"/>
      <c r="G29" s="508"/>
      <c r="H29" s="508"/>
      <c r="I29" s="508"/>
      <c r="J29" s="508"/>
      <c r="K29" s="507"/>
      <c r="L29" s="507"/>
      <c r="M29" s="507"/>
      <c r="N29" s="500"/>
    </row>
    <row r="30" spans="1:14" s="504" customFormat="1" x14ac:dyDescent="0.2">
      <c r="A30" s="509"/>
      <c r="B30" s="509"/>
      <c r="C30" s="509"/>
      <c r="D30" s="509"/>
      <c r="E30" s="509"/>
      <c r="F30" s="509"/>
      <c r="G30" s="509"/>
      <c r="H30" s="509"/>
      <c r="I30" s="509"/>
      <c r="J30" s="509"/>
      <c r="K30" s="509"/>
      <c r="L30" s="509"/>
      <c r="M30" s="509"/>
      <c r="N30" s="509"/>
    </row>
  </sheetData>
  <sheetProtection sheet="1" formatCells="0" selectLockedCells="1"/>
  <mergeCells count="34">
    <mergeCell ref="E29:J29"/>
    <mergeCell ref="B28:M28"/>
    <mergeCell ref="B18:M18"/>
    <mergeCell ref="F19:I19"/>
    <mergeCell ref="B20:M20"/>
    <mergeCell ref="F21:I21"/>
    <mergeCell ref="B19:E19"/>
    <mergeCell ref="J19:M19"/>
    <mergeCell ref="B21:E21"/>
    <mergeCell ref="J21:M21"/>
    <mergeCell ref="B10:M10"/>
    <mergeCell ref="B12:M12"/>
    <mergeCell ref="B22:E26"/>
    <mergeCell ref="J22:M26"/>
    <mergeCell ref="B17:M17"/>
    <mergeCell ref="J14:M14"/>
    <mergeCell ref="J15:M15"/>
    <mergeCell ref="B14:E14"/>
    <mergeCell ref="B15:E15"/>
    <mergeCell ref="A16:N16"/>
    <mergeCell ref="B1:M1"/>
    <mergeCell ref="B8:F8"/>
    <mergeCell ref="B6:F6"/>
    <mergeCell ref="G4:H4"/>
    <mergeCell ref="G6:H6"/>
    <mergeCell ref="G8:H8"/>
    <mergeCell ref="B2:M2"/>
    <mergeCell ref="B4:F4"/>
    <mergeCell ref="I4:K4"/>
    <mergeCell ref="L4:M4"/>
    <mergeCell ref="I6:K6"/>
    <mergeCell ref="I8:K8"/>
    <mergeCell ref="L6:M6"/>
    <mergeCell ref="L8:M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E29:J29" r:id="rId1" location="Informations-relatives-au-traitement-des-donnees-personnelles-pour-les-nbsp" display="informations relatives au traitement des données personnelles" xr:uid="{947E6E62-2FEB-4EA5-8C96-A7ADEC88896C}"/>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INSTRUCTION!$G$33:$G$43</xm:f>
          </x14:formula1>
          <xm:sqref>G8:H8</xm:sqref>
        </x14:dataValidation>
        <x14:dataValidation type="list" allowBlank="1" showInputMessage="1" showErrorMessage="1" xr:uid="{00000000-0002-0000-0100-000006000000}">
          <x14:formula1>
            <xm:f>INSTRUCTION!$D$33:$D$39</xm:f>
          </x14:formula1>
          <xm:sqref>G6:H6</xm:sqref>
        </x14:dataValidation>
        <x14:dataValidation type="list" allowBlank="1" showInputMessage="1" showErrorMessage="1" xr:uid="{30802250-8872-44C9-8927-436D47DAA65E}">
          <x14:formula1>
            <xm:f>INSTRUCTION!$I$34:$I$35</xm:f>
          </x14:formula1>
          <xm:sqref>B19:E19 J19:M19 J21:M21 B21:E21</xm:sqref>
        </x14:dataValidation>
        <x14:dataValidation type="list" allowBlank="1" showInputMessage="1" showErrorMessage="1" xr:uid="{00000000-0002-0000-0100-000004000000}">
          <x14:formula1>
            <xm:f>INSTRUCTION!$A$33:$A$39</xm:f>
          </x14:formula1>
          <xm:sqref>G4:H4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showGridLines="0" showWhiteSpace="0" zoomScaleNormal="100" zoomScaleSheetLayoutView="100" zoomScalePageLayoutView="90" workbookViewId="0">
      <selection activeCell="C3" sqref="C3:D3"/>
    </sheetView>
  </sheetViews>
  <sheetFormatPr baseColWidth="10" defaultColWidth="12" defaultRowHeight="12" x14ac:dyDescent="0.2"/>
  <cols>
    <col min="1" max="3" width="12" style="174" customWidth="1"/>
    <col min="4" max="16384" width="12" style="174"/>
  </cols>
  <sheetData>
    <row r="1" spans="1:14" ht="15" x14ac:dyDescent="0.2">
      <c r="A1" s="167"/>
      <c r="B1" s="296" t="str">
        <f>UPPER('1_TITRE'!B2)</f>
        <v>TITRE</v>
      </c>
      <c r="C1" s="296"/>
      <c r="D1" s="296"/>
      <c r="E1" s="296"/>
      <c r="F1" s="296"/>
      <c r="G1" s="296"/>
      <c r="H1" s="296"/>
      <c r="I1" s="296"/>
      <c r="J1" s="296"/>
      <c r="K1" s="296"/>
      <c r="L1" s="296"/>
      <c r="M1" s="296"/>
      <c r="N1" s="167"/>
    </row>
    <row r="2" spans="1:14" x14ac:dyDescent="0.2">
      <c r="A2" s="167"/>
      <c r="B2" s="173"/>
      <c r="C2" s="173"/>
      <c r="D2" s="173"/>
      <c r="E2" s="173"/>
      <c r="F2" s="173"/>
      <c r="G2" s="173"/>
      <c r="H2" s="173"/>
      <c r="I2" s="173"/>
      <c r="J2" s="173"/>
      <c r="K2" s="173"/>
      <c r="L2" s="173"/>
      <c r="M2" s="173"/>
      <c r="N2" s="167"/>
    </row>
    <row r="3" spans="1:14" ht="12" customHeight="1" x14ac:dyDescent="0.2">
      <c r="A3" s="167"/>
      <c r="B3" s="300" t="s">
        <v>255</v>
      </c>
      <c r="C3" s="301"/>
      <c r="D3" s="301"/>
      <c r="E3" s="167"/>
      <c r="F3" s="298" t="s">
        <v>256</v>
      </c>
      <c r="G3" s="298"/>
      <c r="H3" s="299"/>
      <c r="I3" s="299"/>
      <c r="J3" s="298" t="s">
        <v>48</v>
      </c>
      <c r="K3" s="298"/>
      <c r="L3" s="299"/>
      <c r="M3" s="299"/>
      <c r="N3" s="167"/>
    </row>
    <row r="4" spans="1:14" ht="12" customHeight="1" x14ac:dyDescent="0.2">
      <c r="A4" s="167"/>
      <c r="B4" s="300"/>
      <c r="C4" s="165"/>
      <c r="D4" s="167"/>
      <c r="E4" s="167"/>
      <c r="F4" s="298"/>
      <c r="G4" s="298"/>
      <c r="H4" s="297"/>
      <c r="I4" s="297"/>
      <c r="J4" s="298"/>
      <c r="K4" s="298"/>
      <c r="L4" s="297"/>
      <c r="M4" s="297"/>
      <c r="N4" s="167"/>
    </row>
    <row r="5" spans="1:14" ht="12" customHeight="1" x14ac:dyDescent="0.2">
      <c r="A5" s="167"/>
      <c r="B5" s="300"/>
      <c r="C5" s="165"/>
      <c r="D5" s="167"/>
      <c r="E5" s="167"/>
      <c r="F5" s="298"/>
      <c r="G5" s="298"/>
      <c r="H5" s="297"/>
      <c r="I5" s="297"/>
      <c r="J5" s="298"/>
      <c r="K5" s="298"/>
      <c r="L5" s="297"/>
      <c r="M5" s="297"/>
      <c r="N5" s="167"/>
    </row>
    <row r="6" spans="1:14" s="1" customFormat="1" x14ac:dyDescent="0.2">
      <c r="A6" s="172"/>
      <c r="B6" s="143"/>
      <c r="C6" s="143"/>
      <c r="D6" s="143"/>
      <c r="E6" s="143"/>
      <c r="F6" s="143"/>
      <c r="G6" s="143"/>
      <c r="H6" s="143"/>
      <c r="I6" s="143"/>
      <c r="J6" s="143"/>
      <c r="K6" s="143"/>
      <c r="L6" s="143"/>
      <c r="M6" s="143"/>
      <c r="N6" s="172"/>
    </row>
    <row r="7" spans="1:14" s="1" customFormat="1" ht="12" customHeight="1" x14ac:dyDescent="0.2">
      <c r="A7" s="172"/>
      <c r="B7" s="303" t="s">
        <v>47</v>
      </c>
      <c r="C7" s="303"/>
      <c r="D7" s="303"/>
      <c r="E7" s="303"/>
      <c r="F7" s="303"/>
      <c r="G7" s="303"/>
      <c r="H7" s="303"/>
      <c r="I7" s="303"/>
      <c r="J7" s="303"/>
      <c r="K7" s="303"/>
      <c r="L7" s="303"/>
      <c r="M7" s="303"/>
      <c r="N7" s="172"/>
    </row>
    <row r="8" spans="1:14" ht="12" customHeight="1" x14ac:dyDescent="0.2">
      <c r="A8" s="167"/>
      <c r="B8" s="304"/>
      <c r="C8" s="304"/>
      <c r="D8" s="304"/>
      <c r="E8" s="304"/>
      <c r="F8" s="304"/>
      <c r="G8" s="304"/>
      <c r="H8" s="304"/>
      <c r="I8" s="304"/>
      <c r="J8" s="304"/>
      <c r="K8" s="304"/>
      <c r="L8" s="304"/>
      <c r="M8" s="304"/>
      <c r="N8" s="167"/>
    </row>
    <row r="9" spans="1:14" ht="12" customHeight="1" x14ac:dyDescent="0.2">
      <c r="A9" s="167"/>
      <c r="B9" s="291"/>
      <c r="C9" s="291"/>
      <c r="D9" s="291"/>
      <c r="E9" s="291"/>
      <c r="F9" s="291"/>
      <c r="G9" s="291"/>
      <c r="H9" s="291"/>
      <c r="I9" s="291"/>
      <c r="J9" s="291"/>
      <c r="K9" s="291"/>
      <c r="L9" s="291"/>
      <c r="M9" s="291"/>
      <c r="N9" s="167"/>
    </row>
    <row r="10" spans="1:14" ht="213.75" customHeight="1" x14ac:dyDescent="0.2">
      <c r="A10" s="167"/>
      <c r="B10" s="302" t="s">
        <v>217</v>
      </c>
      <c r="C10" s="302"/>
      <c r="D10" s="302"/>
      <c r="E10" s="302"/>
      <c r="F10" s="302"/>
      <c r="G10" s="302"/>
      <c r="H10" s="302"/>
      <c r="I10" s="302"/>
      <c r="J10" s="302"/>
      <c r="K10" s="302"/>
      <c r="L10" s="302"/>
      <c r="M10" s="302"/>
      <c r="N10" s="167"/>
    </row>
    <row r="11" spans="1:14" s="134" customFormat="1" ht="12" customHeight="1" x14ac:dyDescent="0.2">
      <c r="A11" s="169"/>
      <c r="B11" s="305" t="s">
        <v>232</v>
      </c>
      <c r="C11" s="305"/>
      <c r="D11" s="305"/>
      <c r="E11" s="305"/>
      <c r="F11" s="305"/>
      <c r="G11" s="305"/>
      <c r="H11" s="127" t="s">
        <v>233</v>
      </c>
      <c r="I11" s="303" t="s">
        <v>56</v>
      </c>
      <c r="J11" s="303"/>
      <c r="K11" s="303"/>
      <c r="L11" s="303"/>
      <c r="M11" s="303"/>
      <c r="N11" s="38"/>
    </row>
    <row r="12" spans="1:14" s="134" customFormat="1" x14ac:dyDescent="0.2">
      <c r="A12" s="169"/>
      <c r="B12" s="319"/>
      <c r="C12" s="319"/>
      <c r="D12" s="319"/>
      <c r="E12" s="319"/>
      <c r="F12" s="319"/>
      <c r="G12" s="151"/>
      <c r="H12" s="175"/>
      <c r="I12" s="144"/>
      <c r="J12" s="310" t="s">
        <v>172</v>
      </c>
      <c r="K12" s="311"/>
      <c r="L12" s="311"/>
      <c r="M12" s="312"/>
      <c r="N12" s="169"/>
    </row>
    <row r="13" spans="1:14" s="134" customFormat="1" x14ac:dyDescent="0.2">
      <c r="A13" s="169"/>
      <c r="B13" s="308" t="s">
        <v>234</v>
      </c>
      <c r="C13" s="308"/>
      <c r="D13" s="308"/>
      <c r="E13" s="308"/>
      <c r="F13" s="308"/>
      <c r="G13" s="308"/>
      <c r="H13" s="308"/>
      <c r="I13" s="308"/>
      <c r="J13" s="313"/>
      <c r="K13" s="314"/>
      <c r="L13" s="314"/>
      <c r="M13" s="315"/>
      <c r="N13" s="169"/>
    </row>
    <row r="14" spans="1:14" s="134" customFormat="1" ht="12" customHeight="1" x14ac:dyDescent="0.2">
      <c r="A14" s="169"/>
      <c r="B14" s="308" t="s">
        <v>235</v>
      </c>
      <c r="C14" s="308"/>
      <c r="D14" s="308"/>
      <c r="E14" s="308"/>
      <c r="F14" s="308"/>
      <c r="G14" s="308"/>
      <c r="H14" s="308"/>
      <c r="I14" s="197" t="s">
        <v>258</v>
      </c>
      <c r="J14" s="313"/>
      <c r="K14" s="314"/>
      <c r="L14" s="314"/>
      <c r="M14" s="315"/>
      <c r="N14" s="169"/>
    </row>
    <row r="15" spans="1:14" s="134" customFormat="1" ht="12" customHeight="1" x14ac:dyDescent="0.2">
      <c r="A15" s="195"/>
      <c r="B15" s="320" t="s">
        <v>236</v>
      </c>
      <c r="C15" s="320"/>
      <c r="D15" s="320"/>
      <c r="E15" s="320"/>
      <c r="F15" s="320"/>
      <c r="G15" s="320"/>
      <c r="H15" s="320"/>
      <c r="I15" s="2"/>
      <c r="J15" s="313"/>
      <c r="K15" s="314"/>
      <c r="L15" s="314"/>
      <c r="M15" s="315"/>
      <c r="N15" s="195"/>
    </row>
    <row r="16" spans="1:14" s="134" customFormat="1" ht="12" customHeight="1" x14ac:dyDescent="0.2">
      <c r="A16" s="195"/>
      <c r="B16" s="320"/>
      <c r="C16" s="320"/>
      <c r="D16" s="320"/>
      <c r="E16" s="320"/>
      <c r="F16" s="320"/>
      <c r="G16" s="320"/>
      <c r="H16" s="320"/>
      <c r="I16" s="197" t="s">
        <v>258</v>
      </c>
      <c r="J16" s="316"/>
      <c r="K16" s="317"/>
      <c r="L16" s="317"/>
      <c r="M16" s="318"/>
      <c r="N16" s="195"/>
    </row>
    <row r="17" spans="1:14" s="134" customFormat="1" ht="12" customHeight="1" x14ac:dyDescent="0.2">
      <c r="A17" s="195"/>
      <c r="B17" s="308"/>
      <c r="C17" s="308"/>
      <c r="D17" s="308"/>
      <c r="E17" s="308"/>
      <c r="F17" s="308"/>
      <c r="G17" s="308"/>
      <c r="H17" s="308"/>
      <c r="I17" s="308"/>
      <c r="J17" s="308"/>
      <c r="K17" s="308"/>
      <c r="L17" s="308"/>
      <c r="M17" s="308"/>
      <c r="N17" s="195"/>
    </row>
    <row r="18" spans="1:14" s="134" customFormat="1" x14ac:dyDescent="0.2">
      <c r="A18" s="196"/>
      <c r="B18" s="291" t="s">
        <v>324</v>
      </c>
      <c r="C18" s="291"/>
      <c r="D18" s="291"/>
      <c r="E18" s="291"/>
      <c r="F18" s="291"/>
      <c r="G18" s="291"/>
      <c r="H18" s="291"/>
      <c r="I18" s="291"/>
      <c r="J18" s="291"/>
      <c r="K18" s="291"/>
      <c r="L18" s="291"/>
      <c r="M18" s="291"/>
      <c r="N18" s="196"/>
    </row>
    <row r="19" spans="1:14" s="134" customFormat="1" ht="12" customHeight="1" x14ac:dyDescent="0.2">
      <c r="A19" s="196"/>
      <c r="B19" s="294" t="s">
        <v>237</v>
      </c>
      <c r="C19" s="294"/>
      <c r="D19" s="294"/>
      <c r="E19" s="294"/>
      <c r="F19" s="294"/>
      <c r="G19" s="294"/>
      <c r="H19" s="294"/>
      <c r="I19" s="294"/>
      <c r="J19" s="294"/>
      <c r="K19" s="294"/>
      <c r="L19" s="294"/>
      <c r="M19" s="294"/>
      <c r="N19" s="196"/>
    </row>
    <row r="20" spans="1:14" x14ac:dyDescent="0.2">
      <c r="A20" s="170"/>
      <c r="B20" s="309"/>
      <c r="C20" s="309"/>
      <c r="D20" s="309"/>
      <c r="E20" s="309"/>
      <c r="F20" s="309"/>
      <c r="G20" s="309"/>
      <c r="H20" s="309"/>
      <c r="I20" s="309"/>
      <c r="J20" s="309"/>
      <c r="K20" s="309"/>
      <c r="L20" s="309"/>
      <c r="M20" s="309"/>
      <c r="N20" s="170"/>
    </row>
    <row r="21" spans="1:14" x14ac:dyDescent="0.2">
      <c r="D21" s="306"/>
      <c r="E21" s="306"/>
      <c r="H21" s="306"/>
      <c r="I21" s="306"/>
      <c r="L21" s="307"/>
      <c r="M21" s="307"/>
    </row>
  </sheetData>
  <sheetProtection sheet="1" formatCells="0" selectLockedCells="1"/>
  <mergeCells count="27">
    <mergeCell ref="D21:E21"/>
    <mergeCell ref="H21:I21"/>
    <mergeCell ref="L21:M21"/>
    <mergeCell ref="B14:H14"/>
    <mergeCell ref="B17:M17"/>
    <mergeCell ref="B19:M19"/>
    <mergeCell ref="B20:M20"/>
    <mergeCell ref="J12:M16"/>
    <mergeCell ref="B12:F12"/>
    <mergeCell ref="B13:I13"/>
    <mergeCell ref="B15:H16"/>
    <mergeCell ref="B18:M18"/>
    <mergeCell ref="B10:M10"/>
    <mergeCell ref="B7:M7"/>
    <mergeCell ref="B8:M8"/>
    <mergeCell ref="B9:M9"/>
    <mergeCell ref="I11:M11"/>
    <mergeCell ref="B11:G11"/>
    <mergeCell ref="B1:M1"/>
    <mergeCell ref="H4:I5"/>
    <mergeCell ref="L4:M5"/>
    <mergeCell ref="F3:G5"/>
    <mergeCell ref="H3:I3"/>
    <mergeCell ref="J3:K5"/>
    <mergeCell ref="L3:M3"/>
    <mergeCell ref="B3:B5"/>
    <mergeCell ref="C3:D3"/>
  </mergeCells>
  <hyperlinks>
    <hyperlink ref="B19:M19" r:id="rId1" location="Informations-relatives-au-traitement-des-donnees-personnelles-pour-les-nbsp" display="https://www.laregion.fr/RGPD - Informations-relatives-au-traitement-des-donnees-personnelles-pour-les-nbsp" xr:uid="{27D7BE53-F37E-44E8-8A98-E753C1DC67FB}"/>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DF4EF9A-7A50-46DB-B97D-B20E4B36782B}">
          <x14:formula1>
            <xm:f>INSTRUCTION!$I$34:$I$35</xm:f>
          </x14:formula1>
          <xm:sqref>I14 I16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2012-15D5-465B-A100-BC024260160E}">
  <sheetPr published="0"/>
  <dimension ref="A1:N37"/>
  <sheetViews>
    <sheetView showGridLines="0" zoomScaleNormal="100" workbookViewId="0">
      <selection activeCell="F34" sqref="F34:M36"/>
    </sheetView>
  </sheetViews>
  <sheetFormatPr baseColWidth="10" defaultColWidth="12" defaultRowHeight="12" x14ac:dyDescent="0.2"/>
  <cols>
    <col min="1" max="5" width="12" style="152"/>
    <col min="6" max="6" width="11.6640625" style="134" customWidth="1"/>
    <col min="7" max="16384" width="12" style="152"/>
  </cols>
  <sheetData>
    <row r="1" spans="1:14" ht="15" x14ac:dyDescent="0.2">
      <c r="A1" s="322"/>
      <c r="B1" s="322"/>
      <c r="C1" s="322"/>
      <c r="D1" s="322"/>
      <c r="E1" s="322"/>
      <c r="F1" s="273" t="str">
        <f>UPPER('1_TITRE'!B2)</f>
        <v>TITRE</v>
      </c>
      <c r="G1" s="273"/>
      <c r="H1" s="273"/>
      <c r="I1" s="273"/>
      <c r="J1" s="273"/>
      <c r="K1" s="273"/>
      <c r="L1" s="273"/>
      <c r="M1" s="273"/>
      <c r="N1" s="138"/>
    </row>
    <row r="2" spans="1:14" x14ac:dyDescent="0.2">
      <c r="A2" s="292" t="s">
        <v>47</v>
      </c>
      <c r="B2" s="292"/>
      <c r="C2" s="292"/>
      <c r="D2" s="292"/>
      <c r="E2" s="292"/>
      <c r="F2" s="324" t="str">
        <f>UPPER('2_PROD'!B8)</f>
        <v/>
      </c>
      <c r="G2" s="324"/>
      <c r="H2" s="324"/>
      <c r="I2" s="324"/>
      <c r="J2" s="324"/>
      <c r="K2" s="324"/>
      <c r="L2" s="324"/>
      <c r="M2" s="324"/>
      <c r="N2" s="138"/>
    </row>
    <row r="3" spans="1:14" x14ac:dyDescent="0.2">
      <c r="A3" s="292" t="s">
        <v>45</v>
      </c>
      <c r="B3" s="292"/>
      <c r="C3" s="292"/>
      <c r="D3" s="292"/>
      <c r="E3" s="292"/>
      <c r="F3" s="323"/>
      <c r="G3" s="323"/>
      <c r="H3" s="323"/>
      <c r="I3" s="323"/>
      <c r="J3" s="323"/>
      <c r="K3" s="323"/>
      <c r="L3" s="323"/>
      <c r="M3" s="323"/>
      <c r="N3" s="138"/>
    </row>
    <row r="4" spans="1:14" x14ac:dyDescent="0.2">
      <c r="A4" s="292"/>
      <c r="B4" s="292"/>
      <c r="C4" s="292"/>
      <c r="D4" s="292"/>
      <c r="E4" s="292"/>
      <c r="F4" s="325"/>
      <c r="G4" s="325"/>
      <c r="H4" s="325"/>
      <c r="I4" s="325"/>
      <c r="J4" s="325"/>
      <c r="K4" s="325"/>
      <c r="L4" s="325"/>
      <c r="M4" s="325"/>
      <c r="N4" s="138"/>
    </row>
    <row r="5" spans="1:14" x14ac:dyDescent="0.2">
      <c r="A5" s="300" t="s">
        <v>261</v>
      </c>
      <c r="B5" s="300"/>
      <c r="C5" s="300"/>
      <c r="D5" s="300"/>
      <c r="E5" s="300"/>
      <c r="F5" s="326">
        <f>'2_PROD'!B12</f>
        <v>0</v>
      </c>
      <c r="G5" s="326"/>
      <c r="H5" s="326"/>
      <c r="I5" s="326"/>
      <c r="J5" s="326"/>
      <c r="K5" s="326"/>
      <c r="L5" s="326"/>
      <c r="M5" s="326"/>
      <c r="N5" s="138"/>
    </row>
    <row r="6" spans="1:14" x14ac:dyDescent="0.2">
      <c r="A6" s="300" t="s">
        <v>34</v>
      </c>
      <c r="B6" s="300"/>
      <c r="C6" s="300"/>
      <c r="D6" s="300"/>
      <c r="E6" s="300"/>
      <c r="F6" s="323"/>
      <c r="G6" s="323"/>
      <c r="H6" s="323"/>
      <c r="I6" s="323"/>
      <c r="J6" s="323"/>
      <c r="K6" s="323"/>
      <c r="L6" s="323"/>
      <c r="M6" s="323"/>
      <c r="N6" s="145"/>
    </row>
    <row r="7" spans="1:14" ht="11.45" customHeight="1" x14ac:dyDescent="0.2">
      <c r="A7" s="300"/>
      <c r="B7" s="300"/>
      <c r="C7" s="300"/>
      <c r="D7" s="300"/>
      <c r="E7" s="300"/>
      <c r="F7" s="325"/>
      <c r="G7" s="325"/>
      <c r="H7" s="325"/>
      <c r="I7" s="325"/>
      <c r="J7" s="325"/>
      <c r="K7" s="325"/>
      <c r="L7" s="325"/>
      <c r="M7" s="325"/>
      <c r="N7" s="138"/>
    </row>
    <row r="8" spans="1:14" ht="11.45" customHeight="1" x14ac:dyDescent="0.2">
      <c r="A8" s="300" t="s">
        <v>57</v>
      </c>
      <c r="B8" s="300"/>
      <c r="C8" s="300"/>
      <c r="D8" s="300"/>
      <c r="E8" s="300"/>
      <c r="F8" s="327"/>
      <c r="G8" s="328"/>
      <c r="H8" s="328"/>
      <c r="I8" s="328"/>
      <c r="J8" s="328"/>
      <c r="K8" s="328"/>
      <c r="L8" s="328"/>
      <c r="M8" s="329"/>
      <c r="N8" s="138"/>
    </row>
    <row r="9" spans="1:14" ht="11.45" customHeight="1" x14ac:dyDescent="0.2">
      <c r="A9" s="300" t="s">
        <v>58</v>
      </c>
      <c r="B9" s="300"/>
      <c r="C9" s="300"/>
      <c r="D9" s="300"/>
      <c r="E9" s="300"/>
      <c r="F9" s="333"/>
      <c r="G9" s="334"/>
      <c r="H9" s="334"/>
      <c r="I9" s="335"/>
      <c r="J9" s="335"/>
      <c r="K9" s="335"/>
      <c r="L9" s="335"/>
      <c r="M9" s="336"/>
      <c r="N9" s="138"/>
    </row>
    <row r="10" spans="1:14" x14ac:dyDescent="0.2">
      <c r="A10" s="300" t="s">
        <v>59</v>
      </c>
      <c r="B10" s="300"/>
      <c r="C10" s="300"/>
      <c r="D10" s="300"/>
      <c r="E10" s="300"/>
      <c r="F10" s="330"/>
      <c r="G10" s="331"/>
      <c r="H10" s="331"/>
      <c r="I10" s="331"/>
      <c r="J10" s="331"/>
      <c r="K10" s="331"/>
      <c r="L10" s="331"/>
      <c r="M10" s="332"/>
      <c r="N10" s="138"/>
    </row>
    <row r="11" spans="1:14" ht="11.45" customHeight="1" x14ac:dyDescent="0.2">
      <c r="A11" s="321" t="s">
        <v>263</v>
      </c>
      <c r="B11" s="321"/>
      <c r="C11" s="321"/>
      <c r="D11" s="321"/>
      <c r="E11" s="321"/>
      <c r="F11" s="325"/>
      <c r="G11" s="325"/>
      <c r="H11" s="325"/>
      <c r="I11" s="325"/>
      <c r="J11" s="325"/>
      <c r="K11" s="325"/>
      <c r="L11" s="325"/>
      <c r="M11" s="325"/>
      <c r="N11" s="138"/>
    </row>
    <row r="12" spans="1:14" ht="11.45" customHeight="1" x14ac:dyDescent="0.2">
      <c r="A12" s="300" t="s">
        <v>262</v>
      </c>
      <c r="B12" s="300"/>
      <c r="C12" s="300"/>
      <c r="D12" s="300"/>
      <c r="E12" s="300"/>
      <c r="F12" s="327"/>
      <c r="G12" s="328"/>
      <c r="H12" s="328"/>
      <c r="I12" s="328"/>
      <c r="J12" s="328"/>
      <c r="K12" s="328"/>
      <c r="L12" s="328"/>
      <c r="M12" s="329"/>
      <c r="N12" s="138"/>
    </row>
    <row r="13" spans="1:14" ht="11.45" customHeight="1" x14ac:dyDescent="0.2">
      <c r="A13" s="300" t="s">
        <v>264</v>
      </c>
      <c r="B13" s="300"/>
      <c r="C13" s="300"/>
      <c r="D13" s="300"/>
      <c r="E13" s="300"/>
      <c r="F13" s="333"/>
      <c r="G13" s="334"/>
      <c r="H13" s="334"/>
      <c r="I13" s="335"/>
      <c r="J13" s="335"/>
      <c r="K13" s="335"/>
      <c r="L13" s="335"/>
      <c r="M13" s="336"/>
      <c r="N13" s="138"/>
    </row>
    <row r="14" spans="1:14" x14ac:dyDescent="0.2">
      <c r="A14" s="300" t="s">
        <v>265</v>
      </c>
      <c r="B14" s="300"/>
      <c r="C14" s="300"/>
      <c r="D14" s="300"/>
      <c r="E14" s="300"/>
      <c r="F14" s="337"/>
      <c r="G14" s="338"/>
      <c r="H14" s="338"/>
      <c r="I14" s="338"/>
      <c r="J14" s="338"/>
      <c r="K14" s="338"/>
      <c r="L14" s="338"/>
      <c r="M14" s="339"/>
      <c r="N14" s="138"/>
    </row>
    <row r="15" spans="1:14" x14ac:dyDescent="0.2">
      <c r="A15" s="350"/>
      <c r="B15" s="350"/>
      <c r="C15" s="350"/>
      <c r="D15" s="350"/>
      <c r="E15" s="350"/>
      <c r="F15" s="325"/>
      <c r="G15" s="325"/>
      <c r="H15" s="325"/>
      <c r="I15" s="325"/>
      <c r="J15" s="325"/>
      <c r="K15" s="325"/>
      <c r="L15" s="325"/>
      <c r="M15" s="325"/>
      <c r="N15" s="138"/>
    </row>
    <row r="16" spans="1:14" x14ac:dyDescent="0.2">
      <c r="A16" s="300" t="s">
        <v>1</v>
      </c>
      <c r="B16" s="300"/>
      <c r="C16" s="300"/>
      <c r="D16" s="300"/>
      <c r="E16" s="300"/>
      <c r="F16" s="326"/>
      <c r="G16" s="326"/>
      <c r="H16" s="326"/>
      <c r="I16" s="326"/>
      <c r="J16" s="326"/>
      <c r="K16" s="326"/>
      <c r="L16" s="326"/>
      <c r="M16" s="326"/>
      <c r="N16" s="138"/>
    </row>
    <row r="17" spans="1:14" x14ac:dyDescent="0.2">
      <c r="A17" s="300" t="s">
        <v>33</v>
      </c>
      <c r="B17" s="300"/>
      <c r="C17" s="300"/>
      <c r="D17" s="300"/>
      <c r="E17" s="300"/>
      <c r="F17" s="323"/>
      <c r="G17" s="323"/>
      <c r="H17" s="323"/>
      <c r="I17" s="323"/>
      <c r="J17" s="323"/>
      <c r="K17" s="323"/>
      <c r="L17" s="323"/>
      <c r="M17" s="323"/>
      <c r="N17" s="145"/>
    </row>
    <row r="18" spans="1:14" x14ac:dyDescent="0.2">
      <c r="A18" s="300"/>
      <c r="B18" s="300"/>
      <c r="C18" s="300"/>
      <c r="D18" s="300"/>
      <c r="E18" s="300"/>
      <c r="F18" s="325"/>
      <c r="G18" s="325"/>
      <c r="H18" s="325"/>
      <c r="I18" s="325"/>
      <c r="J18" s="325"/>
      <c r="K18" s="325"/>
      <c r="L18" s="325"/>
      <c r="M18" s="325"/>
      <c r="N18" s="138"/>
    </row>
    <row r="19" spans="1:14" ht="12" customHeight="1" x14ac:dyDescent="0.2">
      <c r="A19" s="300" t="s">
        <v>46</v>
      </c>
      <c r="B19" s="300"/>
      <c r="C19" s="300"/>
      <c r="D19" s="300"/>
      <c r="E19" s="300"/>
      <c r="F19" s="351" t="s">
        <v>260</v>
      </c>
      <c r="G19" s="351"/>
      <c r="H19" s="351"/>
      <c r="I19" s="351"/>
      <c r="J19" s="351"/>
      <c r="K19" s="351"/>
      <c r="L19" s="351"/>
      <c r="M19" s="351"/>
      <c r="N19" s="138"/>
    </row>
    <row r="20" spans="1:14" x14ac:dyDescent="0.2">
      <c r="A20" s="300" t="s">
        <v>0</v>
      </c>
      <c r="B20" s="300"/>
      <c r="C20" s="300"/>
      <c r="D20" s="300"/>
      <c r="E20" s="300"/>
      <c r="F20" s="323"/>
      <c r="G20" s="323"/>
      <c r="H20" s="323"/>
      <c r="I20" s="323"/>
      <c r="J20" s="323"/>
      <c r="K20" s="323"/>
      <c r="L20" s="323"/>
      <c r="M20" s="323"/>
      <c r="N20" s="138"/>
    </row>
    <row r="21" spans="1:14" x14ac:dyDescent="0.2">
      <c r="A21" s="300"/>
      <c r="B21" s="300"/>
      <c r="C21" s="300"/>
      <c r="D21" s="300"/>
      <c r="E21" s="300"/>
      <c r="F21" s="325"/>
      <c r="G21" s="325"/>
      <c r="H21" s="325"/>
      <c r="I21" s="325"/>
      <c r="J21" s="325"/>
      <c r="K21" s="325"/>
      <c r="L21" s="325"/>
      <c r="M21" s="325"/>
      <c r="N21" s="138"/>
    </row>
    <row r="22" spans="1:14" ht="12" customHeight="1" x14ac:dyDescent="0.2">
      <c r="A22" s="300" t="s">
        <v>44</v>
      </c>
      <c r="B22" s="300"/>
      <c r="C22" s="300"/>
      <c r="D22" s="300"/>
      <c r="E22" s="300"/>
      <c r="F22" s="343" t="s">
        <v>249</v>
      </c>
      <c r="G22" s="343"/>
      <c r="H22" s="343"/>
      <c r="I22" s="343"/>
      <c r="J22" s="343"/>
      <c r="K22" s="343"/>
      <c r="L22" s="343"/>
      <c r="M22" s="343"/>
      <c r="N22" s="138"/>
    </row>
    <row r="23" spans="1:14" ht="12" customHeight="1" x14ac:dyDescent="0.2">
      <c r="A23" s="300" t="s">
        <v>97</v>
      </c>
      <c r="B23" s="300"/>
      <c r="C23" s="300"/>
      <c r="D23" s="300"/>
      <c r="E23" s="300"/>
      <c r="F23" s="344" t="s">
        <v>249</v>
      </c>
      <c r="G23" s="344"/>
      <c r="H23" s="344"/>
      <c r="I23" s="344"/>
      <c r="J23" s="344"/>
      <c r="K23" s="344"/>
      <c r="L23" s="344"/>
      <c r="M23" s="344"/>
      <c r="N23" s="138"/>
    </row>
    <row r="24" spans="1:14" ht="12" customHeight="1" x14ac:dyDescent="0.2">
      <c r="A24" s="300" t="s">
        <v>98</v>
      </c>
      <c r="B24" s="300"/>
      <c r="C24" s="300"/>
      <c r="D24" s="300"/>
      <c r="E24" s="300"/>
      <c r="F24" s="345" t="s">
        <v>249</v>
      </c>
      <c r="G24" s="345"/>
      <c r="H24" s="345"/>
      <c r="I24" s="345"/>
      <c r="J24" s="345"/>
      <c r="K24" s="345"/>
      <c r="L24" s="345"/>
      <c r="M24" s="345"/>
      <c r="N24" s="138"/>
    </row>
    <row r="25" spans="1:14" x14ac:dyDescent="0.2">
      <c r="A25" s="292"/>
      <c r="B25" s="292"/>
      <c r="C25" s="292"/>
      <c r="D25" s="292"/>
      <c r="E25" s="292"/>
      <c r="F25" s="325"/>
      <c r="G25" s="325"/>
      <c r="H25" s="325"/>
      <c r="I25" s="325"/>
      <c r="J25" s="325"/>
      <c r="K25" s="325"/>
      <c r="L25" s="325"/>
      <c r="M25" s="325"/>
      <c r="N25" s="145"/>
    </row>
    <row r="26" spans="1:14" x14ac:dyDescent="0.2">
      <c r="A26" s="300" t="s">
        <v>43</v>
      </c>
      <c r="B26" s="300"/>
      <c r="C26" s="300"/>
      <c r="D26" s="300"/>
      <c r="E26" s="300"/>
      <c r="F26" s="346"/>
      <c r="G26" s="346"/>
      <c r="H26" s="346"/>
      <c r="I26" s="346"/>
      <c r="J26" s="346"/>
      <c r="K26" s="346"/>
      <c r="L26" s="346"/>
      <c r="M26" s="346"/>
      <c r="N26" s="138"/>
    </row>
    <row r="27" spans="1:14" x14ac:dyDescent="0.2">
      <c r="A27" s="300" t="s">
        <v>148</v>
      </c>
      <c r="B27" s="300"/>
      <c r="C27" s="300"/>
      <c r="D27" s="300"/>
      <c r="E27" s="300"/>
      <c r="F27" s="347"/>
      <c r="G27" s="347"/>
      <c r="H27" s="347"/>
      <c r="I27" s="347"/>
      <c r="J27" s="347"/>
      <c r="K27" s="347"/>
      <c r="L27" s="347"/>
      <c r="M27" s="347"/>
      <c r="N27" s="138"/>
    </row>
    <row r="28" spans="1:14" x14ac:dyDescent="0.2">
      <c r="A28" s="138"/>
      <c r="B28" s="138"/>
      <c r="C28" s="138"/>
      <c r="D28" s="138"/>
      <c r="E28" s="138"/>
      <c r="F28" s="325"/>
      <c r="G28" s="325"/>
      <c r="H28" s="325"/>
      <c r="I28" s="325"/>
      <c r="J28" s="325"/>
      <c r="K28" s="325"/>
      <c r="L28" s="325"/>
      <c r="M28" s="325"/>
      <c r="N28" s="138"/>
    </row>
    <row r="29" spans="1:14" x14ac:dyDescent="0.2">
      <c r="A29" s="300" t="s">
        <v>19</v>
      </c>
      <c r="B29" s="300"/>
      <c r="C29" s="300"/>
      <c r="D29" s="300"/>
      <c r="E29" s="300"/>
      <c r="F29" s="340"/>
      <c r="G29" s="340"/>
      <c r="H29" s="340"/>
      <c r="I29" s="340"/>
      <c r="J29" s="340"/>
      <c r="K29" s="340"/>
      <c r="L29" s="340"/>
      <c r="M29" s="340"/>
      <c r="N29" s="138"/>
    </row>
    <row r="30" spans="1:14" x14ac:dyDescent="0.2">
      <c r="A30" s="300" t="s">
        <v>33</v>
      </c>
      <c r="B30" s="300"/>
      <c r="C30" s="300"/>
      <c r="D30" s="300"/>
      <c r="E30" s="300"/>
      <c r="F30" s="341"/>
      <c r="G30" s="341"/>
      <c r="H30" s="341"/>
      <c r="I30" s="341"/>
      <c r="J30" s="341"/>
      <c r="K30" s="341"/>
      <c r="L30" s="341"/>
      <c r="M30" s="341"/>
      <c r="N30" s="138"/>
    </row>
    <row r="31" spans="1:14" x14ac:dyDescent="0.2">
      <c r="A31" s="300" t="s">
        <v>1</v>
      </c>
      <c r="B31" s="300"/>
      <c r="C31" s="300"/>
      <c r="D31" s="300"/>
      <c r="E31" s="300"/>
      <c r="F31" s="342"/>
      <c r="G31" s="342"/>
      <c r="H31" s="342"/>
      <c r="I31" s="342"/>
      <c r="J31" s="342"/>
      <c r="K31" s="342"/>
      <c r="L31" s="342"/>
      <c r="M31" s="342"/>
      <c r="N31" s="138"/>
    </row>
    <row r="32" spans="1:14" ht="12" customHeight="1" x14ac:dyDescent="0.2">
      <c r="A32" s="349" t="s">
        <v>271</v>
      </c>
      <c r="B32" s="349"/>
      <c r="C32" s="349"/>
      <c r="D32" s="349"/>
      <c r="E32" s="349"/>
      <c r="F32" s="349"/>
      <c r="G32" s="349"/>
      <c r="H32" s="349"/>
      <c r="I32" s="349"/>
      <c r="J32" s="349"/>
      <c r="K32" s="349"/>
      <c r="L32" s="349"/>
      <c r="M32" s="349"/>
      <c r="N32" s="349"/>
    </row>
    <row r="33" spans="1:14" ht="12" customHeight="1" x14ac:dyDescent="0.2">
      <c r="A33" s="146"/>
      <c r="B33" s="146"/>
      <c r="C33" s="146"/>
      <c r="D33" s="146"/>
      <c r="E33" s="146"/>
      <c r="F33" s="146"/>
      <c r="G33" s="146"/>
      <c r="H33" s="146"/>
      <c r="I33" s="146"/>
      <c r="J33" s="146"/>
      <c r="K33" s="146"/>
      <c r="L33" s="146"/>
      <c r="M33" s="146"/>
      <c r="N33" s="146"/>
    </row>
    <row r="34" spans="1:14" ht="12" customHeight="1" x14ac:dyDescent="0.2">
      <c r="A34" s="300" t="s">
        <v>49</v>
      </c>
      <c r="B34" s="300"/>
      <c r="C34" s="300"/>
      <c r="D34" s="300"/>
      <c r="E34" s="300"/>
      <c r="F34" s="348"/>
      <c r="G34" s="348"/>
      <c r="H34" s="348"/>
      <c r="I34" s="348"/>
      <c r="J34" s="348"/>
      <c r="K34" s="348"/>
      <c r="L34" s="348"/>
      <c r="M34" s="348"/>
      <c r="N34" s="146"/>
    </row>
    <row r="35" spans="1:14" ht="12" customHeight="1" x14ac:dyDescent="0.2">
      <c r="A35" s="146"/>
      <c r="B35" s="146"/>
      <c r="C35" s="146"/>
      <c r="D35" s="146"/>
      <c r="E35" s="146"/>
      <c r="F35" s="348"/>
      <c r="G35" s="348"/>
      <c r="H35" s="348"/>
      <c r="I35" s="348"/>
      <c r="J35" s="348"/>
      <c r="K35" s="348"/>
      <c r="L35" s="348"/>
      <c r="M35" s="348"/>
      <c r="N35" s="146"/>
    </row>
    <row r="36" spans="1:14" ht="12" customHeight="1" x14ac:dyDescent="0.2">
      <c r="A36" s="146"/>
      <c r="B36" s="146"/>
      <c r="C36" s="146"/>
      <c r="D36" s="146"/>
      <c r="E36" s="146"/>
      <c r="F36" s="348"/>
      <c r="G36" s="348"/>
      <c r="H36" s="348"/>
      <c r="I36" s="348"/>
      <c r="J36" s="348"/>
      <c r="K36" s="348"/>
      <c r="L36" s="348"/>
      <c r="M36" s="348"/>
      <c r="N36" s="146"/>
    </row>
    <row r="37" spans="1:14" ht="12.6" customHeight="1" x14ac:dyDescent="0.2">
      <c r="A37" s="292"/>
      <c r="B37" s="292"/>
      <c r="C37" s="292"/>
      <c r="D37" s="292"/>
      <c r="E37" s="292"/>
      <c r="F37" s="325"/>
      <c r="G37" s="325"/>
      <c r="H37" s="325"/>
      <c r="I37" s="325"/>
      <c r="J37" s="325"/>
      <c r="K37" s="325"/>
      <c r="L37" s="325"/>
      <c r="M37" s="325"/>
      <c r="N37" s="138"/>
    </row>
  </sheetData>
  <sheetProtection sheet="1" formatCells="0" selectLockedCells="1"/>
  <mergeCells count="68">
    <mergeCell ref="F21:M21"/>
    <mergeCell ref="A10:E10"/>
    <mergeCell ref="A15:E15"/>
    <mergeCell ref="F16:M16"/>
    <mergeCell ref="F17:M17"/>
    <mergeCell ref="F18:M18"/>
    <mergeCell ref="F19:M19"/>
    <mergeCell ref="F20:M20"/>
    <mergeCell ref="A16:E16"/>
    <mergeCell ref="A13:E13"/>
    <mergeCell ref="A14:E14"/>
    <mergeCell ref="F29:M29"/>
    <mergeCell ref="F30:M30"/>
    <mergeCell ref="F31:M31"/>
    <mergeCell ref="F37:M37"/>
    <mergeCell ref="F22:M22"/>
    <mergeCell ref="F23:M23"/>
    <mergeCell ref="F24:M24"/>
    <mergeCell ref="F25:M25"/>
    <mergeCell ref="F26:M26"/>
    <mergeCell ref="F27:M27"/>
    <mergeCell ref="F34:M36"/>
    <mergeCell ref="A32:N32"/>
    <mergeCell ref="F28:M28"/>
    <mergeCell ref="A34:E34"/>
    <mergeCell ref="F7:M7"/>
    <mergeCell ref="F8:M8"/>
    <mergeCell ref="F10:M10"/>
    <mergeCell ref="F15:M15"/>
    <mergeCell ref="F13:H13"/>
    <mergeCell ref="I13:M13"/>
    <mergeCell ref="F14:M14"/>
    <mergeCell ref="F9:H9"/>
    <mergeCell ref="I9:M9"/>
    <mergeCell ref="F11:M11"/>
    <mergeCell ref="F12:M12"/>
    <mergeCell ref="F1:M1"/>
    <mergeCell ref="F2:M2"/>
    <mergeCell ref="F3:M3"/>
    <mergeCell ref="F4:M4"/>
    <mergeCell ref="F5:M5"/>
    <mergeCell ref="F6:M6"/>
    <mergeCell ref="A37:E37"/>
    <mergeCell ref="A22:E22"/>
    <mergeCell ref="A31:E31"/>
    <mergeCell ref="A27:E27"/>
    <mergeCell ref="A29:E29"/>
    <mergeCell ref="A30:E30"/>
    <mergeCell ref="A24:E24"/>
    <mergeCell ref="A25:E25"/>
    <mergeCell ref="A26:E26"/>
    <mergeCell ref="A20:E20"/>
    <mergeCell ref="A21:E21"/>
    <mergeCell ref="A23:E23"/>
    <mergeCell ref="A17:E17"/>
    <mergeCell ref="A18:E18"/>
    <mergeCell ref="A19:E19"/>
    <mergeCell ref="A4:E4"/>
    <mergeCell ref="A5:E5"/>
    <mergeCell ref="A6:E6"/>
    <mergeCell ref="A1:E1"/>
    <mergeCell ref="A2:E2"/>
    <mergeCell ref="A3:E3"/>
    <mergeCell ref="A7:E7"/>
    <mergeCell ref="A8:E8"/>
    <mergeCell ref="A9:E9"/>
    <mergeCell ref="A11:E11"/>
    <mergeCell ref="A12:E12"/>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738C76-203E-4C66-9D12-DD8CE3BEBA04}">
          <x14:formula1>
            <xm:f>INSTRUCTION!$I$33:$I$35</xm:f>
          </x14:formula1>
          <xm:sqref>F26:F27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N19"/>
  <sheetViews>
    <sheetView showGridLines="0" zoomScaleNormal="100" workbookViewId="0">
      <selection activeCell="F2" sqref="F2:M2"/>
    </sheetView>
  </sheetViews>
  <sheetFormatPr baseColWidth="10" defaultColWidth="12" defaultRowHeight="12" x14ac:dyDescent="0.2"/>
  <cols>
    <col min="1" max="16384" width="12" style="152"/>
  </cols>
  <sheetData>
    <row r="1" spans="1:14" ht="15" customHeight="1" x14ac:dyDescent="0.2">
      <c r="A1" s="322"/>
      <c r="B1" s="322"/>
      <c r="C1" s="322"/>
      <c r="D1" s="322"/>
      <c r="E1" s="322"/>
      <c r="F1" s="273" t="str">
        <f>UPPER('1_TITRE'!B2)</f>
        <v>TITRE</v>
      </c>
      <c r="G1" s="273" t="str">
        <f>UPPER('1_TITRE'!G2)</f>
        <v/>
      </c>
      <c r="H1" s="273" t="str">
        <f>UPPER('1_TITRE'!H2)</f>
        <v/>
      </c>
      <c r="I1" s="273" t="str">
        <f>UPPER('1_TITRE'!I2)</f>
        <v/>
      </c>
      <c r="J1" s="273" t="str">
        <f>UPPER('1_TITRE'!J2)</f>
        <v/>
      </c>
      <c r="K1" s="273" t="str">
        <f>UPPER('1_TITRE'!K2)</f>
        <v/>
      </c>
      <c r="L1" s="273" t="str">
        <f>UPPER('1_TITRE'!L2)</f>
        <v/>
      </c>
      <c r="M1" s="273" t="str">
        <f>UPPER('1_TITRE'!M2)</f>
        <v/>
      </c>
      <c r="N1" s="147"/>
    </row>
    <row r="2" spans="1:14" x14ac:dyDescent="0.2">
      <c r="A2" s="292" t="s">
        <v>149</v>
      </c>
      <c r="B2" s="292"/>
      <c r="C2" s="292"/>
      <c r="D2" s="292"/>
      <c r="E2" s="292"/>
      <c r="F2" s="360"/>
      <c r="G2" s="360"/>
      <c r="H2" s="360"/>
      <c r="I2" s="360"/>
      <c r="J2" s="360"/>
      <c r="K2" s="360"/>
      <c r="L2" s="360"/>
      <c r="M2" s="360"/>
      <c r="N2" s="147"/>
    </row>
    <row r="3" spans="1:14" x14ac:dyDescent="0.2">
      <c r="A3" s="143"/>
      <c r="B3" s="143"/>
      <c r="C3" s="143"/>
      <c r="D3" s="143"/>
      <c r="E3" s="143"/>
      <c r="F3" s="143"/>
      <c r="G3" s="143"/>
      <c r="H3" s="143"/>
      <c r="I3" s="143"/>
      <c r="J3" s="143"/>
      <c r="K3" s="143"/>
      <c r="L3" s="143"/>
      <c r="M3" s="198"/>
      <c r="N3" s="198"/>
    </row>
    <row r="4" spans="1:14" x14ac:dyDescent="0.2">
      <c r="A4" s="292" t="s">
        <v>297</v>
      </c>
      <c r="B4" s="292"/>
      <c r="C4" s="292"/>
      <c r="D4" s="292"/>
      <c r="E4" s="292"/>
      <c r="F4" s="352"/>
      <c r="G4" s="353"/>
      <c r="H4" s="353"/>
      <c r="I4" s="353"/>
      <c r="J4" s="353"/>
      <c r="K4" s="353"/>
      <c r="L4" s="353"/>
      <c r="M4" s="354"/>
      <c r="N4" s="198"/>
    </row>
    <row r="5" spans="1:14" x14ac:dyDescent="0.2">
      <c r="A5" s="143"/>
      <c r="B5" s="143"/>
      <c r="C5" s="143"/>
      <c r="D5" s="143"/>
      <c r="E5" s="143"/>
      <c r="F5" s="143"/>
      <c r="G5" s="143"/>
      <c r="H5" s="143"/>
      <c r="I5" s="143"/>
      <c r="J5" s="143"/>
      <c r="K5" s="143"/>
      <c r="L5" s="143"/>
      <c r="M5" s="147"/>
      <c r="N5" s="147"/>
    </row>
    <row r="6" spans="1:14" x14ac:dyDescent="0.2">
      <c r="A6" s="292" t="s">
        <v>55</v>
      </c>
      <c r="B6" s="292"/>
      <c r="C6" s="292"/>
      <c r="D6" s="292"/>
      <c r="E6" s="292"/>
      <c r="F6" s="352">
        <f>'1_TITRE'!B15</f>
        <v>0</v>
      </c>
      <c r="G6" s="353"/>
      <c r="H6" s="353"/>
      <c r="I6" s="353"/>
      <c r="J6" s="353"/>
      <c r="K6" s="353"/>
      <c r="L6" s="353"/>
      <c r="M6" s="354"/>
      <c r="N6" s="147"/>
    </row>
    <row r="7" spans="1:14" x14ac:dyDescent="0.2">
      <c r="A7" s="292" t="s">
        <v>266</v>
      </c>
      <c r="B7" s="292"/>
      <c r="C7" s="292"/>
      <c r="D7" s="292"/>
      <c r="E7" s="292"/>
      <c r="F7" s="153">
        <v>0</v>
      </c>
      <c r="G7" s="136" t="s">
        <v>64</v>
      </c>
      <c r="H7" s="355"/>
      <c r="I7" s="355"/>
      <c r="J7" s="355"/>
      <c r="K7" s="355"/>
      <c r="L7" s="355"/>
      <c r="M7" s="356"/>
      <c r="N7" s="145">
        <f>LEFT(F7,2)*1</f>
        <v>0</v>
      </c>
    </row>
    <row r="8" spans="1:14" x14ac:dyDescent="0.2">
      <c r="A8" s="292" t="s">
        <v>272</v>
      </c>
      <c r="B8" s="292"/>
      <c r="C8" s="292"/>
      <c r="D8" s="292"/>
      <c r="E8" s="292"/>
      <c r="F8" s="357"/>
      <c r="G8" s="358"/>
      <c r="H8" s="358"/>
      <c r="I8" s="358"/>
      <c r="J8" s="358"/>
      <c r="K8" s="358"/>
      <c r="L8" s="358"/>
      <c r="M8" s="359"/>
      <c r="N8" s="147"/>
    </row>
    <row r="9" spans="1:14" ht="12" customHeight="1" x14ac:dyDescent="0.2">
      <c r="A9" s="147"/>
      <c r="B9" s="147"/>
      <c r="C9" s="147"/>
      <c r="D9" s="147"/>
      <c r="E9" s="147"/>
      <c r="F9" s="149"/>
      <c r="G9" s="149"/>
      <c r="H9" s="149"/>
      <c r="I9" s="149"/>
      <c r="J9" s="149"/>
      <c r="K9" s="149"/>
      <c r="L9" s="149"/>
      <c r="M9" s="147"/>
      <c r="N9" s="147"/>
    </row>
    <row r="10" spans="1:14" x14ac:dyDescent="0.2">
      <c r="A10" s="292" t="s">
        <v>238</v>
      </c>
      <c r="B10" s="292"/>
      <c r="C10" s="292"/>
      <c r="D10" s="292"/>
      <c r="E10" s="292"/>
      <c r="F10" s="352">
        <f>'1_TITRE'!J15</f>
        <v>0</v>
      </c>
      <c r="G10" s="353"/>
      <c r="H10" s="353"/>
      <c r="I10" s="353"/>
      <c r="J10" s="353"/>
      <c r="K10" s="353"/>
      <c r="L10" s="353"/>
      <c r="M10" s="354"/>
      <c r="N10" s="147"/>
    </row>
    <row r="11" spans="1:14" x14ac:dyDescent="0.2">
      <c r="A11" s="292" t="s">
        <v>266</v>
      </c>
      <c r="B11" s="292"/>
      <c r="C11" s="292"/>
      <c r="D11" s="292"/>
      <c r="E11" s="292"/>
      <c r="F11" s="154">
        <v>0</v>
      </c>
      <c r="G11" s="136" t="s">
        <v>64</v>
      </c>
      <c r="H11" s="355"/>
      <c r="I11" s="355"/>
      <c r="J11" s="355"/>
      <c r="K11" s="355"/>
      <c r="L11" s="355"/>
      <c r="M11" s="356"/>
      <c r="N11" s="145">
        <f>LEFT(F11,2)*1</f>
        <v>0</v>
      </c>
    </row>
    <row r="12" spans="1:14" ht="12" customHeight="1" x14ac:dyDescent="0.2">
      <c r="A12" s="292" t="s">
        <v>272</v>
      </c>
      <c r="B12" s="292"/>
      <c r="C12" s="292"/>
      <c r="D12" s="292"/>
      <c r="E12" s="292"/>
      <c r="F12" s="357"/>
      <c r="G12" s="358"/>
      <c r="H12" s="358"/>
      <c r="I12" s="358"/>
      <c r="J12" s="358"/>
      <c r="K12" s="358"/>
      <c r="L12" s="358"/>
      <c r="M12" s="359"/>
      <c r="N12" s="147"/>
    </row>
    <row r="13" spans="1:14" x14ac:dyDescent="0.2">
      <c r="A13" s="292"/>
      <c r="B13" s="292"/>
      <c r="C13" s="292"/>
      <c r="D13" s="292"/>
      <c r="E13" s="292"/>
      <c r="F13" s="147"/>
      <c r="G13" s="147"/>
      <c r="H13" s="147"/>
      <c r="I13" s="147"/>
      <c r="J13" s="147"/>
      <c r="K13" s="147"/>
      <c r="L13" s="147"/>
      <c r="M13" s="147"/>
      <c r="N13" s="147"/>
    </row>
    <row r="14" spans="1:14" ht="12" customHeight="1" x14ac:dyDescent="0.2">
      <c r="A14" s="300" t="s">
        <v>49</v>
      </c>
      <c r="B14" s="300"/>
      <c r="C14" s="300"/>
      <c r="D14" s="300"/>
      <c r="E14" s="300"/>
      <c r="F14" s="348"/>
      <c r="G14" s="348"/>
      <c r="H14" s="348"/>
      <c r="I14" s="348"/>
      <c r="J14" s="348"/>
      <c r="K14" s="348"/>
      <c r="L14" s="348"/>
      <c r="M14" s="348"/>
      <c r="N14" s="148"/>
    </row>
    <row r="15" spans="1:14" ht="12" customHeight="1" x14ac:dyDescent="0.2">
      <c r="A15" s="199"/>
      <c r="B15" s="199"/>
      <c r="C15" s="199"/>
      <c r="D15" s="199"/>
      <c r="E15" s="199"/>
      <c r="F15" s="348"/>
      <c r="G15" s="348"/>
      <c r="H15" s="348"/>
      <c r="I15" s="348"/>
      <c r="J15" s="348"/>
      <c r="K15" s="348"/>
      <c r="L15" s="348"/>
      <c r="M15" s="348"/>
      <c r="N15" s="200"/>
    </row>
    <row r="16" spans="1:14" ht="12" customHeight="1" x14ac:dyDescent="0.2">
      <c r="A16" s="199"/>
      <c r="B16" s="199"/>
      <c r="C16" s="199"/>
      <c r="D16" s="199"/>
      <c r="E16" s="199"/>
      <c r="F16" s="348"/>
      <c r="G16" s="348"/>
      <c r="H16" s="348"/>
      <c r="I16" s="348"/>
      <c r="J16" s="348"/>
      <c r="K16" s="348"/>
      <c r="L16" s="348"/>
      <c r="M16" s="348"/>
      <c r="N16" s="200"/>
    </row>
    <row r="17" spans="1:14" ht="12" customHeight="1" x14ac:dyDescent="0.2">
      <c r="A17" s="148"/>
      <c r="B17" s="148"/>
      <c r="C17" s="148"/>
      <c r="D17" s="148"/>
      <c r="E17" s="148"/>
      <c r="F17" s="348"/>
      <c r="G17" s="348"/>
      <c r="H17" s="348"/>
      <c r="I17" s="348"/>
      <c r="J17" s="348"/>
      <c r="K17" s="348"/>
      <c r="L17" s="348"/>
      <c r="M17" s="348"/>
      <c r="N17" s="148"/>
    </row>
    <row r="18" spans="1:14" ht="12" customHeight="1" x14ac:dyDescent="0.2">
      <c r="A18" s="148"/>
      <c r="B18" s="148"/>
      <c r="C18" s="148"/>
      <c r="D18" s="148"/>
      <c r="E18" s="148"/>
      <c r="F18" s="348"/>
      <c r="G18" s="348"/>
      <c r="H18" s="348"/>
      <c r="I18" s="348"/>
      <c r="J18" s="348"/>
      <c r="K18" s="348"/>
      <c r="L18" s="348"/>
      <c r="M18" s="348"/>
      <c r="N18" s="148"/>
    </row>
    <row r="19" spans="1:14" ht="12.6" customHeight="1" x14ac:dyDescent="0.2">
      <c r="A19" s="292"/>
      <c r="B19" s="292"/>
      <c r="C19" s="292"/>
      <c r="D19" s="292"/>
      <c r="E19" s="292"/>
      <c r="F19" s="325"/>
      <c r="G19" s="325"/>
      <c r="H19" s="325"/>
      <c r="I19" s="325"/>
      <c r="J19" s="325"/>
      <c r="K19" s="325"/>
      <c r="L19" s="325"/>
      <c r="M19" s="325"/>
      <c r="N19" s="147"/>
    </row>
  </sheetData>
  <sheetProtection sheet="1" formatCells="0" selectLockedCells="1"/>
  <mergeCells count="23">
    <mergeCell ref="H7:M7"/>
    <mergeCell ref="F8:M8"/>
    <mergeCell ref="A1:E1"/>
    <mergeCell ref="F2:M2"/>
    <mergeCell ref="A2:E2"/>
    <mergeCell ref="A6:E6"/>
    <mergeCell ref="F6:M6"/>
    <mergeCell ref="F1:M1"/>
    <mergeCell ref="A4:E4"/>
    <mergeCell ref="F4:M4"/>
    <mergeCell ref="A7:E7"/>
    <mergeCell ref="A8:E8"/>
    <mergeCell ref="A19:E19"/>
    <mergeCell ref="F19:M19"/>
    <mergeCell ref="A13:E13"/>
    <mergeCell ref="F10:M10"/>
    <mergeCell ref="H11:M11"/>
    <mergeCell ref="F12:M12"/>
    <mergeCell ref="A14:E14"/>
    <mergeCell ref="F14:M18"/>
    <mergeCell ref="A11:E11"/>
    <mergeCell ref="A12:E12"/>
    <mergeCell ref="A10:E10"/>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0453-271D-4760-88F4-1DE98072E92E}">
  <dimension ref="A1:T32"/>
  <sheetViews>
    <sheetView showGridLines="0" showRuler="0" zoomScaleNormal="100" workbookViewId="0">
      <selection activeCell="B24" sqref="B24:M31"/>
    </sheetView>
  </sheetViews>
  <sheetFormatPr baseColWidth="10" defaultColWidth="12" defaultRowHeight="12" x14ac:dyDescent="0.2"/>
  <cols>
    <col min="1" max="3" width="12" style="137" customWidth="1"/>
    <col min="4" max="16384" width="12" style="137"/>
  </cols>
  <sheetData>
    <row r="1" spans="1:20" ht="15" x14ac:dyDescent="0.2">
      <c r="A1" s="139"/>
      <c r="B1" s="273" t="str">
        <f>UPPER('1_TITRE'!B2)</f>
        <v>TITRE</v>
      </c>
      <c r="C1" s="273"/>
      <c r="D1" s="273"/>
      <c r="E1" s="273"/>
      <c r="F1" s="273"/>
      <c r="G1" s="273"/>
      <c r="H1" s="273"/>
      <c r="I1" s="273"/>
      <c r="J1" s="273"/>
      <c r="K1" s="273"/>
      <c r="L1" s="273"/>
      <c r="M1" s="273"/>
      <c r="N1" s="139"/>
    </row>
    <row r="2" spans="1:20" s="1" customFormat="1" x14ac:dyDescent="0.2">
      <c r="A2" s="138"/>
      <c r="B2" s="292"/>
      <c r="C2" s="292"/>
      <c r="D2" s="292"/>
      <c r="E2" s="292"/>
      <c r="F2" s="292"/>
      <c r="G2" s="292"/>
      <c r="H2" s="292"/>
      <c r="I2" s="292"/>
      <c r="J2" s="292"/>
      <c r="K2" s="292"/>
      <c r="L2" s="292"/>
      <c r="M2" s="292"/>
      <c r="N2" s="138"/>
    </row>
    <row r="3" spans="1:20" s="1" customFormat="1" ht="12" customHeight="1" x14ac:dyDescent="0.2">
      <c r="A3" s="138"/>
      <c r="B3" s="292" t="s">
        <v>250</v>
      </c>
      <c r="C3" s="292"/>
      <c r="D3" s="292"/>
      <c r="E3" s="362" t="s">
        <v>268</v>
      </c>
      <c r="F3" s="362"/>
      <c r="G3" s="362"/>
      <c r="H3" s="362"/>
      <c r="I3" s="362"/>
      <c r="J3" s="362"/>
      <c r="K3" s="362"/>
      <c r="L3" s="362"/>
      <c r="M3" s="362"/>
      <c r="N3" s="138"/>
      <c r="Q3" s="361"/>
      <c r="R3" s="361"/>
      <c r="S3" s="361"/>
      <c r="T3" s="361"/>
    </row>
    <row r="4" spans="1:20" x14ac:dyDescent="0.2">
      <c r="A4" s="139"/>
      <c r="B4" s="326"/>
      <c r="C4" s="326"/>
      <c r="D4" s="327"/>
      <c r="E4" s="329"/>
      <c r="F4" s="326"/>
      <c r="G4" s="326"/>
      <c r="H4" s="326"/>
      <c r="I4" s="326"/>
      <c r="J4" s="326"/>
      <c r="K4" s="326"/>
      <c r="L4" s="326"/>
      <c r="M4" s="326"/>
      <c r="N4" s="139"/>
    </row>
    <row r="5" spans="1:20" s="1" customFormat="1" ht="12" customHeight="1" x14ac:dyDescent="0.2">
      <c r="A5" s="138"/>
      <c r="B5" s="292" t="s">
        <v>252</v>
      </c>
      <c r="C5" s="292"/>
      <c r="D5" s="292"/>
      <c r="E5" s="362"/>
      <c r="F5" s="362"/>
      <c r="G5" s="362"/>
      <c r="H5" s="362"/>
      <c r="I5" s="362"/>
      <c r="J5" s="362"/>
      <c r="K5" s="362"/>
      <c r="L5" s="362"/>
      <c r="M5" s="362"/>
      <c r="N5" s="138"/>
      <c r="Q5" s="361"/>
      <c r="R5" s="361"/>
      <c r="S5" s="361"/>
      <c r="T5" s="361"/>
    </row>
    <row r="6" spans="1:20" x14ac:dyDescent="0.2">
      <c r="A6" s="139"/>
      <c r="B6" s="326"/>
      <c r="C6" s="326"/>
      <c r="D6" s="327"/>
      <c r="E6" s="329"/>
      <c r="F6" s="326"/>
      <c r="G6" s="326"/>
      <c r="H6" s="326"/>
      <c r="I6" s="326"/>
      <c r="J6" s="326"/>
      <c r="K6" s="326"/>
      <c r="L6" s="326"/>
      <c r="M6" s="326"/>
      <c r="N6" s="139"/>
    </row>
    <row r="7" spans="1:20" s="1" customFormat="1" ht="12" customHeight="1" x14ac:dyDescent="0.2">
      <c r="A7" s="138"/>
      <c r="B7" s="292" t="s">
        <v>251</v>
      </c>
      <c r="C7" s="292"/>
      <c r="D7" s="292"/>
      <c r="E7" s="362"/>
      <c r="F7" s="362"/>
      <c r="G7" s="362"/>
      <c r="H7" s="362"/>
      <c r="I7" s="362"/>
      <c r="J7" s="362"/>
      <c r="K7" s="362"/>
      <c r="L7" s="362"/>
      <c r="M7" s="362"/>
      <c r="N7" s="138"/>
      <c r="Q7" s="361"/>
      <c r="R7" s="361"/>
      <c r="S7" s="361"/>
      <c r="T7" s="361"/>
    </row>
    <row r="8" spans="1:20" x14ac:dyDescent="0.2">
      <c r="A8" s="139"/>
      <c r="B8" s="326"/>
      <c r="C8" s="326"/>
      <c r="D8" s="327"/>
      <c r="E8" s="329"/>
      <c r="F8" s="326"/>
      <c r="G8" s="326"/>
      <c r="H8" s="326"/>
      <c r="I8" s="326"/>
      <c r="J8" s="326"/>
      <c r="K8" s="326"/>
      <c r="L8" s="326"/>
      <c r="M8" s="326"/>
      <c r="N8" s="139"/>
    </row>
    <row r="9" spans="1:20" s="1" customFormat="1" ht="12" customHeight="1" x14ac:dyDescent="0.2">
      <c r="A9" s="138"/>
      <c r="B9" s="292" t="s">
        <v>253</v>
      </c>
      <c r="C9" s="292"/>
      <c r="D9" s="292"/>
      <c r="E9" s="362"/>
      <c r="F9" s="362"/>
      <c r="G9" s="362"/>
      <c r="H9" s="362"/>
      <c r="I9" s="362"/>
      <c r="J9" s="362"/>
      <c r="K9" s="362"/>
      <c r="L9" s="362"/>
      <c r="M9" s="362"/>
      <c r="N9" s="138"/>
      <c r="Q9" s="361"/>
      <c r="R9" s="361"/>
      <c r="S9" s="361"/>
      <c r="T9" s="361"/>
    </row>
    <row r="10" spans="1:20" x14ac:dyDescent="0.2">
      <c r="A10" s="139"/>
      <c r="B10" s="326"/>
      <c r="C10" s="326"/>
      <c r="D10" s="327"/>
      <c r="E10" s="329"/>
      <c r="F10" s="326"/>
      <c r="G10" s="326"/>
      <c r="H10" s="326"/>
      <c r="I10" s="326"/>
      <c r="J10" s="326"/>
      <c r="K10" s="326"/>
      <c r="L10" s="326"/>
      <c r="M10" s="326"/>
      <c r="N10" s="139"/>
    </row>
    <row r="11" spans="1:20" s="1" customFormat="1" ht="12" customHeight="1" x14ac:dyDescent="0.2">
      <c r="A11" s="138"/>
      <c r="B11" s="292" t="s">
        <v>254</v>
      </c>
      <c r="C11" s="292"/>
      <c r="D11" s="292"/>
      <c r="E11" s="362"/>
      <c r="F11" s="362"/>
      <c r="G11" s="362"/>
      <c r="H11" s="362"/>
      <c r="I11" s="362"/>
      <c r="J11" s="362"/>
      <c r="K11" s="362"/>
      <c r="L11" s="362"/>
      <c r="M11" s="362"/>
      <c r="N11" s="138"/>
      <c r="Q11" s="361"/>
      <c r="R11" s="361"/>
      <c r="S11" s="361"/>
      <c r="T11" s="361"/>
    </row>
    <row r="12" spans="1:20" x14ac:dyDescent="0.2">
      <c r="A12" s="139"/>
      <c r="B12" s="326"/>
      <c r="C12" s="326"/>
      <c r="D12" s="327"/>
      <c r="E12" s="329"/>
      <c r="F12" s="326"/>
      <c r="G12" s="326"/>
      <c r="H12" s="326"/>
      <c r="I12" s="326"/>
      <c r="J12" s="326"/>
      <c r="K12" s="326"/>
      <c r="L12" s="326"/>
      <c r="M12" s="326"/>
      <c r="N12" s="139"/>
    </row>
    <row r="13" spans="1:20" s="135" customFormat="1" x14ac:dyDescent="0.2">
      <c r="A13" s="139"/>
      <c r="B13" s="323"/>
      <c r="C13" s="323"/>
      <c r="D13" s="330"/>
      <c r="E13" s="332"/>
      <c r="F13" s="323"/>
      <c r="G13" s="323"/>
      <c r="H13" s="323"/>
      <c r="I13" s="323"/>
      <c r="J13" s="323"/>
      <c r="K13" s="323"/>
      <c r="L13" s="323"/>
      <c r="M13" s="323"/>
      <c r="N13" s="139"/>
    </row>
    <row r="14" spans="1:20" s="1" customFormat="1" ht="12" customHeight="1" x14ac:dyDescent="0.2">
      <c r="A14" s="138"/>
      <c r="B14" s="292" t="s">
        <v>267</v>
      </c>
      <c r="C14" s="292"/>
      <c r="D14" s="292"/>
      <c r="E14" s="362"/>
      <c r="F14" s="362"/>
      <c r="G14" s="362"/>
      <c r="H14" s="362"/>
      <c r="I14" s="362"/>
      <c r="J14" s="362"/>
      <c r="K14" s="362"/>
      <c r="L14" s="362"/>
      <c r="M14" s="362"/>
      <c r="N14" s="138"/>
      <c r="Q14" s="361"/>
      <c r="R14" s="361"/>
      <c r="S14" s="361"/>
      <c r="T14" s="361"/>
    </row>
    <row r="15" spans="1:20" x14ac:dyDescent="0.2">
      <c r="A15" s="139"/>
      <c r="B15" s="326"/>
      <c r="C15" s="326"/>
      <c r="D15" s="327"/>
      <c r="E15" s="329"/>
      <c r="F15" s="326"/>
      <c r="G15" s="326"/>
      <c r="H15" s="326"/>
      <c r="I15" s="326"/>
      <c r="J15" s="326"/>
      <c r="K15" s="326"/>
      <c r="L15" s="326"/>
      <c r="M15" s="326"/>
      <c r="N15" s="139"/>
    </row>
    <row r="16" spans="1:20" s="135" customFormat="1" x14ac:dyDescent="0.2">
      <c r="A16" s="139"/>
      <c r="B16" s="323"/>
      <c r="C16" s="323"/>
      <c r="D16" s="330"/>
      <c r="E16" s="332"/>
      <c r="F16" s="323"/>
      <c r="G16" s="323"/>
      <c r="H16" s="323"/>
      <c r="I16" s="323"/>
      <c r="J16" s="323"/>
      <c r="K16" s="323"/>
      <c r="L16" s="323"/>
      <c r="M16" s="323"/>
      <c r="N16" s="139"/>
    </row>
    <row r="17" spans="1:14" x14ac:dyDescent="0.2">
      <c r="A17" s="139"/>
      <c r="B17" s="293" t="s">
        <v>273</v>
      </c>
      <c r="C17" s="293"/>
      <c r="D17" s="293"/>
      <c r="E17" s="293"/>
      <c r="F17" s="293"/>
      <c r="G17" s="293"/>
      <c r="H17" s="293"/>
      <c r="I17" s="293"/>
      <c r="J17" s="293"/>
      <c r="K17" s="293"/>
      <c r="L17" s="293"/>
      <c r="M17" s="293"/>
      <c r="N17" s="139"/>
    </row>
    <row r="18" spans="1:14" x14ac:dyDescent="0.2">
      <c r="A18" s="139"/>
      <c r="B18" s="140"/>
      <c r="C18" s="140"/>
      <c r="D18" s="140"/>
      <c r="E18" s="140"/>
      <c r="F18" s="140"/>
      <c r="G18" s="140"/>
      <c r="H18" s="140"/>
      <c r="I18" s="140"/>
      <c r="J18" s="140"/>
      <c r="K18" s="140"/>
      <c r="L18" s="140"/>
      <c r="M18" s="140"/>
      <c r="N18" s="139"/>
    </row>
    <row r="19" spans="1:14" x14ac:dyDescent="0.2">
      <c r="A19" s="139"/>
      <c r="B19" s="293" t="s">
        <v>290</v>
      </c>
      <c r="C19" s="293"/>
      <c r="D19" s="293"/>
      <c r="E19" s="293"/>
      <c r="F19" s="293"/>
      <c r="G19" s="293"/>
      <c r="H19" s="293"/>
      <c r="I19" s="293"/>
      <c r="J19" s="293"/>
      <c r="K19" s="293"/>
      <c r="L19" s="293"/>
      <c r="M19" s="293"/>
      <c r="N19" s="139"/>
    </row>
    <row r="20" spans="1:14" s="201" customFormat="1" x14ac:dyDescent="0.2">
      <c r="A20" s="199"/>
      <c r="B20" s="293" t="s">
        <v>288</v>
      </c>
      <c r="C20" s="293"/>
      <c r="D20" s="293"/>
      <c r="E20" s="293"/>
      <c r="F20" s="293"/>
      <c r="G20" s="293"/>
      <c r="H20" s="293"/>
      <c r="I20" s="293"/>
      <c r="J20" s="293"/>
      <c r="K20" s="293"/>
      <c r="L20" s="293"/>
      <c r="M20" s="293"/>
      <c r="N20" s="199"/>
    </row>
    <row r="21" spans="1:14" s="201" customFormat="1" x14ac:dyDescent="0.2">
      <c r="A21" s="199"/>
      <c r="B21" s="293" t="s">
        <v>291</v>
      </c>
      <c r="C21" s="293"/>
      <c r="D21" s="293"/>
      <c r="E21" s="293"/>
      <c r="F21" s="293"/>
      <c r="G21" s="293"/>
      <c r="H21" s="293"/>
      <c r="I21" s="293"/>
      <c r="J21" s="293"/>
      <c r="K21" s="293"/>
      <c r="L21" s="293"/>
      <c r="M21" s="293"/>
      <c r="N21" s="199"/>
    </row>
    <row r="22" spans="1:14" s="201" customFormat="1" x14ac:dyDescent="0.2">
      <c r="A22" s="199"/>
      <c r="B22" s="293" t="s">
        <v>289</v>
      </c>
      <c r="C22" s="293"/>
      <c r="D22" s="293"/>
      <c r="E22" s="293"/>
      <c r="F22" s="293"/>
      <c r="G22" s="293"/>
      <c r="H22" s="293"/>
      <c r="I22" s="293"/>
      <c r="J22" s="293"/>
      <c r="K22" s="293"/>
      <c r="L22" s="293"/>
      <c r="M22" s="293"/>
      <c r="N22" s="199"/>
    </row>
    <row r="23" spans="1:14" s="201" customFormat="1" x14ac:dyDescent="0.2">
      <c r="A23" s="199"/>
      <c r="B23" s="293"/>
      <c r="C23" s="293"/>
      <c r="D23" s="293"/>
      <c r="E23" s="293"/>
      <c r="F23" s="293"/>
      <c r="G23" s="293"/>
      <c r="H23" s="293"/>
      <c r="I23" s="293"/>
      <c r="J23" s="293"/>
      <c r="K23" s="293"/>
      <c r="L23" s="293"/>
      <c r="M23" s="293"/>
      <c r="N23" s="199"/>
    </row>
    <row r="24" spans="1:14" s="152" customFormat="1" ht="12" customHeight="1" x14ac:dyDescent="0.2">
      <c r="A24" s="139"/>
      <c r="B24" s="301"/>
      <c r="C24" s="301"/>
      <c r="D24" s="301"/>
      <c r="E24" s="301"/>
      <c r="F24" s="301"/>
      <c r="G24" s="301"/>
      <c r="H24" s="301"/>
      <c r="I24" s="301"/>
      <c r="J24" s="301"/>
      <c r="K24" s="301"/>
      <c r="L24" s="301"/>
      <c r="M24" s="301"/>
      <c r="N24" s="146"/>
    </row>
    <row r="25" spans="1:14" s="152" customFormat="1" ht="12" customHeight="1" x14ac:dyDescent="0.2">
      <c r="A25" s="139"/>
      <c r="B25" s="301"/>
      <c r="C25" s="301"/>
      <c r="D25" s="301"/>
      <c r="E25" s="301"/>
      <c r="F25" s="301"/>
      <c r="G25" s="301"/>
      <c r="H25" s="301"/>
      <c r="I25" s="301"/>
      <c r="J25" s="301"/>
      <c r="K25" s="301"/>
      <c r="L25" s="301"/>
      <c r="M25" s="301"/>
      <c r="N25" s="146"/>
    </row>
    <row r="26" spans="1:14" s="152" customFormat="1" ht="12" customHeight="1" x14ac:dyDescent="0.2">
      <c r="A26" s="199"/>
      <c r="B26" s="301"/>
      <c r="C26" s="301"/>
      <c r="D26" s="301"/>
      <c r="E26" s="301"/>
      <c r="F26" s="301"/>
      <c r="G26" s="301"/>
      <c r="H26" s="301"/>
      <c r="I26" s="301"/>
      <c r="J26" s="301"/>
      <c r="K26" s="301"/>
      <c r="L26" s="301"/>
      <c r="M26" s="301"/>
      <c r="N26" s="200"/>
    </row>
    <row r="27" spans="1:14" s="152" customFormat="1" ht="12" customHeight="1" x14ac:dyDescent="0.2">
      <c r="A27" s="199"/>
      <c r="B27" s="301"/>
      <c r="C27" s="301"/>
      <c r="D27" s="301"/>
      <c r="E27" s="301"/>
      <c r="F27" s="301"/>
      <c r="G27" s="301"/>
      <c r="H27" s="301"/>
      <c r="I27" s="301"/>
      <c r="J27" s="301"/>
      <c r="K27" s="301"/>
      <c r="L27" s="301"/>
      <c r="M27" s="301"/>
      <c r="N27" s="200"/>
    </row>
    <row r="28" spans="1:14" s="152" customFormat="1" ht="12" customHeight="1" x14ac:dyDescent="0.2">
      <c r="A28" s="199"/>
      <c r="B28" s="301"/>
      <c r="C28" s="301"/>
      <c r="D28" s="301"/>
      <c r="E28" s="301"/>
      <c r="F28" s="301"/>
      <c r="G28" s="301"/>
      <c r="H28" s="301"/>
      <c r="I28" s="301"/>
      <c r="J28" s="301"/>
      <c r="K28" s="301"/>
      <c r="L28" s="301"/>
      <c r="M28" s="301"/>
      <c r="N28" s="200"/>
    </row>
    <row r="29" spans="1:14" s="152" customFormat="1" ht="12" customHeight="1" x14ac:dyDescent="0.2">
      <c r="A29" s="139"/>
      <c r="B29" s="301"/>
      <c r="C29" s="301"/>
      <c r="D29" s="301"/>
      <c r="E29" s="301"/>
      <c r="F29" s="301"/>
      <c r="G29" s="301"/>
      <c r="H29" s="301"/>
      <c r="I29" s="301"/>
      <c r="J29" s="301"/>
      <c r="K29" s="301"/>
      <c r="L29" s="301"/>
      <c r="M29" s="301"/>
      <c r="N29" s="146"/>
    </row>
    <row r="30" spans="1:14" s="152" customFormat="1" ht="12" customHeight="1" x14ac:dyDescent="0.2">
      <c r="A30" s="139"/>
      <c r="B30" s="301"/>
      <c r="C30" s="301"/>
      <c r="D30" s="301"/>
      <c r="E30" s="301"/>
      <c r="F30" s="301"/>
      <c r="G30" s="301"/>
      <c r="H30" s="301"/>
      <c r="I30" s="301"/>
      <c r="J30" s="301"/>
      <c r="K30" s="301"/>
      <c r="L30" s="301"/>
      <c r="M30" s="301"/>
      <c r="N30" s="146"/>
    </row>
    <row r="31" spans="1:14" s="152" customFormat="1" ht="12" customHeight="1" x14ac:dyDescent="0.2">
      <c r="A31" s="139"/>
      <c r="B31" s="301"/>
      <c r="C31" s="301"/>
      <c r="D31" s="301"/>
      <c r="E31" s="301"/>
      <c r="F31" s="301"/>
      <c r="G31" s="301"/>
      <c r="H31" s="301"/>
      <c r="I31" s="301"/>
      <c r="J31" s="301"/>
      <c r="K31" s="301"/>
      <c r="L31" s="301"/>
      <c r="M31" s="301"/>
      <c r="N31" s="146"/>
    </row>
    <row r="32" spans="1:14" s="152" customFormat="1" ht="12.6" customHeight="1" x14ac:dyDescent="0.2">
      <c r="A32" s="143"/>
      <c r="B32" s="143"/>
      <c r="C32" s="143"/>
      <c r="D32" s="143"/>
      <c r="E32" s="143"/>
      <c r="F32" s="150"/>
      <c r="G32" s="150"/>
      <c r="H32" s="150"/>
      <c r="I32" s="150"/>
      <c r="J32" s="150"/>
      <c r="K32" s="150"/>
      <c r="L32" s="150"/>
      <c r="M32" s="150"/>
      <c r="N32" s="138"/>
    </row>
  </sheetData>
  <sheetProtection sheet="1" formatCells="0" selectLockedCells="1"/>
  <mergeCells count="45">
    <mergeCell ref="B1:M1"/>
    <mergeCell ref="B2:I2"/>
    <mergeCell ref="J2:K2"/>
    <mergeCell ref="L2:M2"/>
    <mergeCell ref="B6:D6"/>
    <mergeCell ref="E4:M4"/>
    <mergeCell ref="B3:D3"/>
    <mergeCell ref="E3:M3"/>
    <mergeCell ref="B14:D14"/>
    <mergeCell ref="E14:M14"/>
    <mergeCell ref="Q3:T3"/>
    <mergeCell ref="E6:M6"/>
    <mergeCell ref="B4:D4"/>
    <mergeCell ref="Q7:T7"/>
    <mergeCell ref="B8:D8"/>
    <mergeCell ref="E8:M8"/>
    <mergeCell ref="Q5:T5"/>
    <mergeCell ref="B5:D5"/>
    <mergeCell ref="E5:M5"/>
    <mergeCell ref="B7:D7"/>
    <mergeCell ref="E7:M7"/>
    <mergeCell ref="Q9:T9"/>
    <mergeCell ref="B10:D10"/>
    <mergeCell ref="E10:M10"/>
    <mergeCell ref="Q14:T14"/>
    <mergeCell ref="B17:M17"/>
    <mergeCell ref="Q11:T11"/>
    <mergeCell ref="B12:D12"/>
    <mergeCell ref="E12:M12"/>
    <mergeCell ref="B13:D13"/>
    <mergeCell ref="E13:M13"/>
    <mergeCell ref="B9:D9"/>
    <mergeCell ref="E9:M9"/>
    <mergeCell ref="B15:D15"/>
    <mergeCell ref="E15:M15"/>
    <mergeCell ref="B11:D11"/>
    <mergeCell ref="E11:M11"/>
    <mergeCell ref="B24:M31"/>
    <mergeCell ref="B19:M19"/>
    <mergeCell ref="B16:D16"/>
    <mergeCell ref="E16:M16"/>
    <mergeCell ref="B20:M20"/>
    <mergeCell ref="B22:M22"/>
    <mergeCell ref="B23:M23"/>
    <mergeCell ref="B21:M21"/>
  </mergeCell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pageSetUpPr fitToPage="1"/>
  </sheetPr>
  <dimension ref="A1:G47"/>
  <sheetViews>
    <sheetView showGridLines="0" showZeros="0" zoomScaleNormal="100" workbookViewId="0">
      <pane ySplit="1" topLeftCell="A2" activePane="bottomLeft" state="frozen"/>
      <selection activeCell="B2" sqref="B2:M2"/>
      <selection pane="bottomLeft" activeCell="J19" sqref="J19"/>
    </sheetView>
  </sheetViews>
  <sheetFormatPr baseColWidth="10" defaultColWidth="12" defaultRowHeight="12" x14ac:dyDescent="0.2"/>
  <cols>
    <col min="1" max="1" width="19.33203125" style="37" bestFit="1" customWidth="1"/>
    <col min="2" max="2" width="88.5" style="37" bestFit="1" customWidth="1"/>
    <col min="3" max="4" width="16" style="37" bestFit="1" customWidth="1"/>
    <col min="5" max="5" width="17.1640625" style="37" bestFit="1" customWidth="1"/>
    <col min="6" max="6" width="17.5" style="37" bestFit="1" customWidth="1"/>
    <col min="7" max="7" width="19" style="37" bestFit="1" customWidth="1"/>
    <col min="8" max="16384" width="12" style="37"/>
  </cols>
  <sheetData>
    <row r="1" spans="1:7" ht="90" customHeight="1" x14ac:dyDescent="0.2">
      <c r="A1" s="176" t="s">
        <v>155</v>
      </c>
      <c r="B1" s="255" t="str">
        <f>'1_TITRE'!B2</f>
        <v>TITRE</v>
      </c>
      <c r="C1" s="162" t="s">
        <v>245</v>
      </c>
      <c r="D1" s="162" t="s">
        <v>246</v>
      </c>
      <c r="E1" s="162" t="s">
        <v>247</v>
      </c>
      <c r="F1" s="163" t="s">
        <v>276</v>
      </c>
      <c r="G1" s="164" t="s">
        <v>248</v>
      </c>
    </row>
    <row r="2" spans="1:7" ht="15" x14ac:dyDescent="0.2">
      <c r="A2" s="208"/>
      <c r="B2" s="209" t="s">
        <v>3</v>
      </c>
      <c r="C2" s="210">
        <f>SUM(C3:C3)</f>
        <v>0</v>
      </c>
      <c r="D2" s="210">
        <f>SUM(D3:D3)</f>
        <v>0</v>
      </c>
      <c r="E2" s="210">
        <f>SUM(E3:E3)</f>
        <v>0</v>
      </c>
      <c r="F2" s="210">
        <f>SUM(F3:F3)</f>
        <v>0</v>
      </c>
      <c r="G2" s="211">
        <f>F2</f>
        <v>0</v>
      </c>
    </row>
    <row r="3" spans="1:7" x14ac:dyDescent="0.2">
      <c r="A3" s="218"/>
      <c r="B3" s="219"/>
      <c r="C3" s="214"/>
      <c r="D3" s="214"/>
      <c r="E3" s="214"/>
      <c r="F3" s="215"/>
      <c r="G3" s="214"/>
    </row>
    <row r="4" spans="1:7" ht="15" x14ac:dyDescent="0.2">
      <c r="A4" s="220"/>
      <c r="B4" s="221" t="s">
        <v>4</v>
      </c>
      <c r="C4" s="222">
        <f>SUM(C5:C5)</f>
        <v>0</v>
      </c>
      <c r="D4" s="222">
        <f>SUM(D5:D5)</f>
        <v>0</v>
      </c>
      <c r="E4" s="222">
        <f>SUM(E5:E5)</f>
        <v>0</v>
      </c>
      <c r="F4" s="222">
        <f>SUM(F5:F5)</f>
        <v>0</v>
      </c>
      <c r="G4" s="211">
        <f>F4</f>
        <v>0</v>
      </c>
    </row>
    <row r="5" spans="1:7" x14ac:dyDescent="0.2">
      <c r="A5" s="212"/>
      <c r="B5" s="227"/>
      <c r="C5" s="214"/>
      <c r="D5" s="214"/>
      <c r="E5" s="214"/>
      <c r="F5" s="215"/>
      <c r="G5" s="214"/>
    </row>
    <row r="6" spans="1:7" ht="15" x14ac:dyDescent="0.2">
      <c r="A6" s="220"/>
      <c r="B6" s="221" t="s">
        <v>115</v>
      </c>
      <c r="C6" s="222">
        <f>SUM(C7:C7)</f>
        <v>0</v>
      </c>
      <c r="D6" s="222">
        <f>SUM(D7:D7)</f>
        <v>0</v>
      </c>
      <c r="E6" s="222">
        <f>SUM(E7:E7)</f>
        <v>0</v>
      </c>
      <c r="F6" s="222">
        <f>SUM(F7:F7)</f>
        <v>0</v>
      </c>
      <c r="G6" s="211">
        <f>F6</f>
        <v>0</v>
      </c>
    </row>
    <row r="7" spans="1:7" x14ac:dyDescent="0.2">
      <c r="A7" s="212"/>
      <c r="B7" s="213"/>
      <c r="C7" s="214"/>
      <c r="D7" s="214"/>
      <c r="E7" s="214"/>
      <c r="F7" s="215"/>
    </row>
    <row r="8" spans="1:7" ht="15" x14ac:dyDescent="0.2">
      <c r="A8" s="228"/>
      <c r="B8" s="228" t="s">
        <v>116</v>
      </c>
      <c r="C8" s="222">
        <f>SUM(C9:C9)</f>
        <v>0</v>
      </c>
      <c r="D8" s="222">
        <f>SUM(D9:D9)</f>
        <v>0</v>
      </c>
      <c r="E8" s="222">
        <f>SUM(E9:E9)</f>
        <v>0</v>
      </c>
      <c r="F8" s="222">
        <f>SUM(F9:F9)</f>
        <v>0</v>
      </c>
      <c r="G8" s="211">
        <f>F8</f>
        <v>0</v>
      </c>
    </row>
    <row r="9" spans="1:7" x14ac:dyDescent="0.2">
      <c r="A9" s="212"/>
      <c r="B9" s="213"/>
      <c r="C9" s="214"/>
      <c r="D9" s="214"/>
      <c r="E9" s="214"/>
      <c r="F9" s="215"/>
    </row>
    <row r="10" spans="1:7" ht="15" x14ac:dyDescent="0.2">
      <c r="A10" s="229"/>
      <c r="B10" s="228" t="s">
        <v>117</v>
      </c>
      <c r="C10" s="222">
        <f>SUM(C11:C11)</f>
        <v>0</v>
      </c>
      <c r="D10" s="222">
        <f>SUM(D11:D11)</f>
        <v>0</v>
      </c>
      <c r="E10" s="222">
        <f>SUM(E11:E11)</f>
        <v>0</v>
      </c>
      <c r="F10" s="222">
        <f>SUM(F11:F11)</f>
        <v>0</v>
      </c>
      <c r="G10" s="211">
        <f>F10</f>
        <v>0</v>
      </c>
    </row>
    <row r="11" spans="1:7" x14ac:dyDescent="0.2">
      <c r="A11" s="231"/>
      <c r="C11" s="216"/>
      <c r="D11" s="216"/>
      <c r="E11" s="216"/>
      <c r="F11" s="234"/>
      <c r="G11" s="216"/>
    </row>
    <row r="12" spans="1:7" ht="15" x14ac:dyDescent="0.2">
      <c r="A12" s="220"/>
      <c r="B12" s="235" t="s">
        <v>292</v>
      </c>
      <c r="C12" s="222">
        <f>SUM(C13:C13)</f>
        <v>0</v>
      </c>
      <c r="D12" s="222">
        <f>SUM(D13:D13)</f>
        <v>0</v>
      </c>
      <c r="E12" s="222">
        <f>SUM(E13:E13)</f>
        <v>0</v>
      </c>
      <c r="F12" s="222">
        <f>SUM(F13:F13)</f>
        <v>0</v>
      </c>
      <c r="G12" s="211">
        <f>IF(F12&lt;F45*25%,F12,F45*25%)</f>
        <v>0</v>
      </c>
    </row>
    <row r="13" spans="1:7" x14ac:dyDescent="0.2">
      <c r="A13" s="232"/>
      <c r="B13" s="223"/>
      <c r="C13" s="214"/>
      <c r="D13" s="214"/>
      <c r="E13" s="214"/>
      <c r="F13" s="215"/>
    </row>
    <row r="14" spans="1:7" ht="15" x14ac:dyDescent="0.2">
      <c r="A14" s="220"/>
      <c r="B14" s="235" t="s">
        <v>5</v>
      </c>
      <c r="C14" s="222">
        <f>SUM(C15:C15)</f>
        <v>0</v>
      </c>
      <c r="D14" s="222">
        <f>SUM(D15:D15)</f>
        <v>0</v>
      </c>
      <c r="E14" s="222">
        <f>SUM(E15:E15)</f>
        <v>0</v>
      </c>
      <c r="F14" s="222">
        <f>SUM(F15:F15)</f>
        <v>0</v>
      </c>
      <c r="G14" s="211">
        <f>F14</f>
        <v>0</v>
      </c>
    </row>
    <row r="15" spans="1:7" x14ac:dyDescent="0.2">
      <c r="A15" s="233"/>
      <c r="B15" s="230"/>
      <c r="C15" s="214"/>
      <c r="D15" s="214"/>
      <c r="E15" s="214"/>
      <c r="F15" s="215"/>
      <c r="G15" s="214"/>
    </row>
    <row r="16" spans="1:7" ht="15" x14ac:dyDescent="0.2">
      <c r="A16" s="220"/>
      <c r="B16" s="235" t="s">
        <v>118</v>
      </c>
      <c r="C16" s="222">
        <f>SUM(C17:C35)</f>
        <v>0</v>
      </c>
      <c r="D16" s="222">
        <f>SUM(D17:D35)</f>
        <v>0</v>
      </c>
      <c r="E16" s="222">
        <f>SUM(E17:E35)</f>
        <v>0</v>
      </c>
      <c r="F16" s="222">
        <f>SUM(F17:F35)</f>
        <v>0</v>
      </c>
      <c r="G16" s="211">
        <f>F16</f>
        <v>0</v>
      </c>
    </row>
    <row r="17" spans="1:7" x14ac:dyDescent="0.2">
      <c r="A17" s="226"/>
      <c r="B17" s="227" t="s">
        <v>119</v>
      </c>
      <c r="C17" s="214"/>
      <c r="D17" s="214"/>
      <c r="E17" s="214"/>
      <c r="F17" s="215"/>
      <c r="G17" s="214"/>
    </row>
    <row r="18" spans="1:7" x14ac:dyDescent="0.2">
      <c r="A18" s="237"/>
      <c r="B18" s="213" t="s">
        <v>120</v>
      </c>
      <c r="C18" s="214"/>
      <c r="D18" s="214"/>
      <c r="E18" s="214"/>
      <c r="F18" s="215"/>
      <c r="G18" s="214"/>
    </row>
    <row r="19" spans="1:7" x14ac:dyDescent="0.2">
      <c r="A19" s="238" t="s">
        <v>35</v>
      </c>
      <c r="B19" s="213" t="s">
        <v>121</v>
      </c>
      <c r="C19" s="214"/>
      <c r="D19" s="214"/>
      <c r="E19" s="214"/>
      <c r="F19" s="215"/>
      <c r="G19" s="214"/>
    </row>
    <row r="20" spans="1:7" x14ac:dyDescent="0.2">
      <c r="A20" s="239" t="s">
        <v>122</v>
      </c>
      <c r="B20" s="213" t="s">
        <v>123</v>
      </c>
      <c r="C20" s="214"/>
      <c r="D20" s="214"/>
      <c r="E20" s="214"/>
      <c r="F20" s="215"/>
      <c r="G20" s="214"/>
    </row>
    <row r="21" spans="1:7" x14ac:dyDescent="0.2">
      <c r="A21" s="238" t="s">
        <v>124</v>
      </c>
      <c r="B21" s="213" t="s">
        <v>125</v>
      </c>
      <c r="C21" s="214"/>
      <c r="D21" s="214"/>
      <c r="E21" s="214"/>
      <c r="F21" s="215"/>
      <c r="G21" s="214"/>
    </row>
    <row r="22" spans="1:7" x14ac:dyDescent="0.2">
      <c r="A22" s="238"/>
      <c r="B22" s="213" t="s">
        <v>126</v>
      </c>
      <c r="C22" s="214"/>
      <c r="D22" s="214"/>
      <c r="E22" s="214"/>
      <c r="F22" s="215"/>
      <c r="G22" s="214"/>
    </row>
    <row r="23" spans="1:7" x14ac:dyDescent="0.2">
      <c r="A23" s="238"/>
      <c r="B23" s="213" t="s">
        <v>127</v>
      </c>
      <c r="C23" s="214"/>
      <c r="D23" s="214"/>
      <c r="E23" s="214"/>
      <c r="F23" s="215"/>
      <c r="G23" s="214"/>
    </row>
    <row r="24" spans="1:7" x14ac:dyDescent="0.2">
      <c r="A24" s="225" t="s">
        <v>128</v>
      </c>
      <c r="B24" s="240" t="s">
        <v>129</v>
      </c>
      <c r="C24" s="214"/>
      <c r="D24" s="214"/>
      <c r="E24" s="214"/>
      <c r="F24" s="215"/>
      <c r="G24" s="214"/>
    </row>
    <row r="25" spans="1:7" x14ac:dyDescent="0.2">
      <c r="A25" s="218" t="s">
        <v>130</v>
      </c>
      <c r="B25" s="240" t="s">
        <v>131</v>
      </c>
      <c r="C25" s="214"/>
      <c r="D25" s="214"/>
      <c r="E25" s="214"/>
      <c r="F25" s="215"/>
      <c r="G25" s="214"/>
    </row>
    <row r="26" spans="1:7" x14ac:dyDescent="0.2">
      <c r="A26" s="218" t="s">
        <v>132</v>
      </c>
      <c r="B26" s="241" t="s">
        <v>133</v>
      </c>
      <c r="C26" s="214"/>
      <c r="D26" s="214"/>
      <c r="E26" s="214"/>
      <c r="F26" s="215"/>
      <c r="G26" s="214"/>
    </row>
    <row r="27" spans="1:7" x14ac:dyDescent="0.2">
      <c r="A27" s="224"/>
      <c r="B27" s="242" t="s">
        <v>134</v>
      </c>
      <c r="C27" s="214"/>
      <c r="D27" s="214"/>
      <c r="E27" s="214"/>
      <c r="F27" s="215"/>
      <c r="G27" s="214"/>
    </row>
    <row r="28" spans="1:7" x14ac:dyDescent="0.2">
      <c r="A28" s="218" t="s">
        <v>7</v>
      </c>
      <c r="B28" s="241" t="s">
        <v>135</v>
      </c>
      <c r="C28" s="214"/>
      <c r="D28" s="214"/>
      <c r="E28" s="214"/>
      <c r="F28" s="215"/>
      <c r="G28" s="214"/>
    </row>
    <row r="29" spans="1:7" x14ac:dyDescent="0.2">
      <c r="A29" s="212" t="s">
        <v>8</v>
      </c>
      <c r="B29" s="227" t="s">
        <v>6</v>
      </c>
      <c r="C29" s="214"/>
      <c r="D29" s="214"/>
      <c r="E29" s="214"/>
      <c r="F29" s="215"/>
      <c r="G29" s="214"/>
    </row>
    <row r="30" spans="1:7" x14ac:dyDescent="0.2">
      <c r="A30" s="212" t="s">
        <v>136</v>
      </c>
      <c r="B30" s="227" t="s">
        <v>137</v>
      </c>
      <c r="C30" s="214"/>
      <c r="D30" s="214"/>
      <c r="E30" s="214"/>
      <c r="F30" s="215"/>
      <c r="G30" s="214"/>
    </row>
    <row r="31" spans="1:7" x14ac:dyDescent="0.2">
      <c r="A31" s="212" t="s">
        <v>138</v>
      </c>
      <c r="B31" s="227" t="s">
        <v>139</v>
      </c>
      <c r="C31" s="214"/>
      <c r="D31" s="214"/>
      <c r="E31" s="214"/>
      <c r="F31" s="215"/>
      <c r="G31" s="214"/>
    </row>
    <row r="32" spans="1:7" x14ac:dyDescent="0.2">
      <c r="A32" s="212" t="s">
        <v>140</v>
      </c>
      <c r="B32" s="227" t="s">
        <v>141</v>
      </c>
      <c r="C32" s="214"/>
      <c r="D32" s="214"/>
      <c r="E32" s="214"/>
      <c r="F32" s="215"/>
      <c r="G32" s="214"/>
    </row>
    <row r="33" spans="1:7" x14ac:dyDescent="0.2">
      <c r="A33" s="218"/>
      <c r="B33" s="241" t="s">
        <v>142</v>
      </c>
      <c r="C33" s="214"/>
      <c r="D33" s="214"/>
      <c r="E33" s="214"/>
      <c r="F33" s="215"/>
      <c r="G33" s="214"/>
    </row>
    <row r="34" spans="1:7" x14ac:dyDescent="0.2">
      <c r="A34" s="218" t="s">
        <v>143</v>
      </c>
      <c r="B34" s="241" t="s">
        <v>144</v>
      </c>
      <c r="C34" s="214"/>
      <c r="D34" s="214"/>
      <c r="E34" s="214"/>
      <c r="F34" s="215"/>
      <c r="G34" s="214"/>
    </row>
    <row r="35" spans="1:7" x14ac:dyDescent="0.2">
      <c r="A35" s="212"/>
      <c r="B35" s="227"/>
      <c r="C35" s="214"/>
      <c r="D35" s="214"/>
      <c r="E35" s="214"/>
      <c r="F35" s="215"/>
      <c r="G35" s="216"/>
    </row>
    <row r="36" spans="1:7" ht="15" x14ac:dyDescent="0.2">
      <c r="A36" s="220"/>
      <c r="B36" s="235" t="s">
        <v>9</v>
      </c>
      <c r="C36" s="222">
        <f>SUM(C37:C41)</f>
        <v>0</v>
      </c>
      <c r="D36" s="222">
        <f>SUM(D37:D41)</f>
        <v>0</v>
      </c>
      <c r="E36" s="222">
        <f>SUM(E37:E41)</f>
        <v>0</v>
      </c>
      <c r="F36" s="222">
        <f>SUM(F37:F41)</f>
        <v>0</v>
      </c>
      <c r="G36" s="211">
        <f>F36-F41</f>
        <v>0</v>
      </c>
    </row>
    <row r="37" spans="1:7" x14ac:dyDescent="0.2">
      <c r="A37" s="218"/>
      <c r="B37" s="219" t="s">
        <v>277</v>
      </c>
      <c r="C37" s="214"/>
      <c r="D37" s="214"/>
      <c r="E37" s="214"/>
      <c r="F37" s="215"/>
      <c r="G37" s="214"/>
    </row>
    <row r="38" spans="1:7" x14ac:dyDescent="0.2">
      <c r="A38" s="212" t="s">
        <v>10</v>
      </c>
      <c r="B38" s="213" t="s">
        <v>11</v>
      </c>
      <c r="C38" s="214"/>
      <c r="D38" s="214"/>
      <c r="E38" s="214"/>
      <c r="F38" s="215"/>
      <c r="G38" s="214"/>
    </row>
    <row r="39" spans="1:7" x14ac:dyDescent="0.2">
      <c r="A39" s="212" t="s">
        <v>12</v>
      </c>
      <c r="B39" s="213" t="s">
        <v>145</v>
      </c>
      <c r="C39" s="214"/>
      <c r="D39" s="214"/>
      <c r="E39" s="214"/>
      <c r="F39" s="215"/>
      <c r="G39" s="214"/>
    </row>
    <row r="40" spans="1:7" ht="24" x14ac:dyDescent="0.2">
      <c r="A40" s="212" t="s">
        <v>13</v>
      </c>
      <c r="B40" s="213" t="s">
        <v>293</v>
      </c>
      <c r="C40" s="214"/>
      <c r="D40" s="214"/>
      <c r="E40" s="214"/>
      <c r="F40" s="215"/>
      <c r="G40" s="214"/>
    </row>
    <row r="41" spans="1:7" x14ac:dyDescent="0.2">
      <c r="A41" s="212" t="s">
        <v>14</v>
      </c>
      <c r="B41" s="213" t="s">
        <v>278</v>
      </c>
      <c r="C41" s="214"/>
      <c r="D41" s="214"/>
      <c r="E41" s="214"/>
      <c r="F41" s="215"/>
      <c r="G41" s="214"/>
    </row>
    <row r="42" spans="1:7" ht="15" x14ac:dyDescent="0.2">
      <c r="A42" s="243"/>
      <c r="B42" s="221" t="s">
        <v>15</v>
      </c>
      <c r="C42" s="222">
        <f>C36+C16+C14+C12+C10+C8+C6+C4+C2</f>
        <v>0</v>
      </c>
      <c r="D42" s="222">
        <f>D36+D16+D14+D12+D10+D8+D6+D4+D2</f>
        <v>0</v>
      </c>
      <c r="E42" s="222">
        <f>E36+E16+E14+E12+E10+E8+E6+E4+E2</f>
        <v>0</v>
      </c>
      <c r="F42" s="222">
        <f>F36+F16+F14+F12+F10+F8+F6+F4+F2</f>
        <v>0</v>
      </c>
      <c r="G42" s="211">
        <f>G36+G16+G14+G12+G10+G8+G6+G4+G2</f>
        <v>0</v>
      </c>
    </row>
    <row r="43" spans="1:7" ht="36" x14ac:dyDescent="0.2">
      <c r="A43" s="233"/>
      <c r="B43" s="223" t="s">
        <v>279</v>
      </c>
      <c r="C43" s="214"/>
      <c r="D43" s="214"/>
      <c r="E43" s="214"/>
      <c r="F43" s="215"/>
      <c r="G43" s="214"/>
    </row>
    <row r="44" spans="1:7" ht="60" x14ac:dyDescent="0.2">
      <c r="A44" s="244"/>
      <c r="B44" s="236" t="s">
        <v>280</v>
      </c>
      <c r="C44" s="214"/>
      <c r="D44" s="214"/>
      <c r="E44" s="214"/>
      <c r="F44" s="215"/>
      <c r="G44" s="214"/>
    </row>
    <row r="45" spans="1:7" ht="15" x14ac:dyDescent="0.2">
      <c r="A45" s="245"/>
      <c r="B45" s="221" t="s">
        <v>18</v>
      </c>
      <c r="C45" s="222">
        <f>C42+C43+C44</f>
        <v>0</v>
      </c>
      <c r="D45" s="222">
        <f>D42+D43+D44</f>
        <v>0</v>
      </c>
      <c r="E45" s="222">
        <f>E42+E43+E44</f>
        <v>0</v>
      </c>
      <c r="F45" s="222">
        <f>F42+F43+F44</f>
        <v>0</v>
      </c>
      <c r="G45" s="211">
        <f>G42+G43</f>
        <v>0</v>
      </c>
    </row>
    <row r="46" spans="1:7" ht="15" x14ac:dyDescent="0.2">
      <c r="A46" s="217"/>
      <c r="B46" s="246">
        <f>'[3]2_PRODUCTION'!B8</f>
        <v>0</v>
      </c>
      <c r="C46" s="247"/>
      <c r="D46" s="247"/>
      <c r="E46" s="247"/>
      <c r="F46" s="247"/>
      <c r="G46" s="248"/>
    </row>
    <row r="47" spans="1:7" ht="12.75" x14ac:dyDescent="0.2">
      <c r="A47" s="249"/>
      <c r="B47" s="250">
        <f>'[3]1_TITRE'!B2</f>
        <v>0</v>
      </c>
      <c r="C47" s="251"/>
      <c r="D47" s="251"/>
      <c r="E47" s="251"/>
      <c r="F47" s="251"/>
      <c r="G47" s="249"/>
    </row>
  </sheetData>
  <sheetProtection formatCells="0" formatColumns="0" formatRows="0" selectLockedCells="1"/>
  <printOptions horizontalCentered="1" verticalCentered="1"/>
  <pageMargins left="0.25" right="0.25" top="0.75" bottom="0.75" header="0.3" footer="0.3"/>
  <pageSetup paperSize="9" scale="91" fitToHeight="0" orientation="landscape" r:id="rId1"/>
  <headerFooter alignWithMargins="0">
    <oddHeader xml:space="preserve">&amp;C </oddHeader>
    <oddFooter>&amp;CRégion Occitanie&amp;R&amp;A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rgb="FFFFC000"/>
  </sheetPr>
  <dimension ref="A1:P58"/>
  <sheetViews>
    <sheetView topLeftCell="A27" workbookViewId="0">
      <selection activeCell="D48" sqref="D48"/>
    </sheetView>
  </sheetViews>
  <sheetFormatPr baseColWidth="10" defaultColWidth="12" defaultRowHeight="12" x14ac:dyDescent="0.2"/>
  <cols>
    <col min="1" max="1" width="12" style="101"/>
    <col min="2" max="2" width="13.33203125" style="101" bestFit="1" customWidth="1"/>
    <col min="3" max="12" width="12" style="101"/>
    <col min="13" max="13" width="12" style="159"/>
    <col min="14" max="16384" width="12" style="101"/>
  </cols>
  <sheetData>
    <row r="1" spans="1:16" x14ac:dyDescent="0.2">
      <c r="A1" s="390" t="s">
        <v>27</v>
      </c>
      <c r="B1" s="391"/>
      <c r="C1" s="382" t="s">
        <v>274</v>
      </c>
      <c r="D1" s="382"/>
      <c r="E1" s="100"/>
      <c r="F1" s="100"/>
      <c r="G1" s="382" t="s">
        <v>50</v>
      </c>
      <c r="H1" s="382"/>
      <c r="I1" s="40" t="s">
        <v>60</v>
      </c>
      <c r="J1" s="141" t="s">
        <v>28</v>
      </c>
      <c r="K1" s="141" t="s">
        <v>30</v>
      </c>
      <c r="L1" s="23" t="s">
        <v>167</v>
      </c>
      <c r="M1" s="157"/>
      <c r="N1" s="417" t="s">
        <v>194</v>
      </c>
      <c r="O1" s="418"/>
      <c r="P1" s="419"/>
    </row>
    <row r="2" spans="1:16" s="103" customFormat="1" ht="36.75" customHeight="1" x14ac:dyDescent="0.2">
      <c r="A2" s="392" t="str">
        <f>UPPER('1_TITRE'!B2)</f>
        <v>TITRE</v>
      </c>
      <c r="B2" s="393"/>
      <c r="C2" s="404" t="str">
        <f>CONCATENATE('1_TITRE'!B15," ",'1_TITRE'!F15)</f>
        <v xml:space="preserve"> </v>
      </c>
      <c r="D2" s="404"/>
      <c r="E2" s="404" t="str">
        <f>CONCATENATE('4_AUTEURICES'!H7," ",'4_AUTEURICES'!N7,"  ",'4_AUTEURICES'!H11," ",'4_AUTEURICES'!N11)</f>
        <v xml:space="preserve"> 0   0</v>
      </c>
      <c r="F2" s="404"/>
      <c r="G2" s="404" t="str">
        <f>UPPER('2_PROD'!B8)</f>
        <v/>
      </c>
      <c r="H2" s="404"/>
      <c r="I2" s="93" t="str">
        <f>LEFT('3_ENTREPRISE'!F9,2)</f>
        <v/>
      </c>
      <c r="J2" s="142"/>
      <c r="K2" s="142" t="s">
        <v>95</v>
      </c>
      <c r="L2" s="94" t="str">
        <f>CONCATENATE('1_TITRE'!L8," x ",'1_TITRE'!L6)</f>
        <v xml:space="preserve">1 x </v>
      </c>
      <c r="M2" s="157"/>
      <c r="N2" s="102">
        <f>'1_TITRE'!G6</f>
        <v>0</v>
      </c>
      <c r="O2" s="102">
        <f>'1_TITRE'!G8</f>
        <v>0</v>
      </c>
      <c r="P2" s="102">
        <f>'1_TITRE'!G4</f>
        <v>0</v>
      </c>
    </row>
    <row r="3" spans="1:16" ht="49.15" customHeight="1" x14ac:dyDescent="0.2">
      <c r="A3" s="414" t="str">
        <f>'1_TITRE'!B10</f>
        <v>Synopsis du projet (400 caractères maximum)</v>
      </c>
      <c r="B3" s="415"/>
      <c r="C3" s="415"/>
      <c r="D3" s="415"/>
      <c r="E3" s="415"/>
      <c r="F3" s="415"/>
      <c r="G3" s="415"/>
      <c r="H3" s="415"/>
      <c r="I3" s="415"/>
      <c r="J3" s="415"/>
      <c r="K3" s="415"/>
      <c r="L3" s="416"/>
      <c r="M3" s="157"/>
      <c r="N3" s="420" t="s">
        <v>195</v>
      </c>
      <c r="O3" s="421"/>
      <c r="P3" s="422"/>
    </row>
    <row r="4" spans="1:16" ht="28.5" customHeight="1" x14ac:dyDescent="0.2">
      <c r="A4" s="410" t="str">
        <f>'1_TITRE'!B12</f>
        <v>Si nécessaire, descriptif du projet ou précisions éventuelles (200 caractères maximum)</v>
      </c>
      <c r="B4" s="411"/>
      <c r="C4" s="411"/>
      <c r="D4" s="411"/>
      <c r="E4" s="411"/>
      <c r="F4" s="411"/>
      <c r="G4" s="411"/>
      <c r="H4" s="411"/>
      <c r="I4" s="412"/>
      <c r="J4" s="412"/>
      <c r="K4" s="412"/>
      <c r="L4" s="413"/>
      <c r="M4" s="157"/>
      <c r="N4" s="423"/>
      <c r="O4" s="424"/>
      <c r="P4" s="425"/>
    </row>
    <row r="5" spans="1:16" ht="12" customHeight="1" x14ac:dyDescent="0.2">
      <c r="A5" s="385" t="s">
        <v>51</v>
      </c>
      <c r="B5" s="386"/>
      <c r="C5" s="387"/>
      <c r="D5" s="388"/>
      <c r="E5" s="385" t="s">
        <v>150</v>
      </c>
      <c r="F5" s="386"/>
      <c r="G5" s="387"/>
      <c r="H5" s="389"/>
      <c r="I5" s="431"/>
      <c r="J5" s="432"/>
      <c r="K5" s="432"/>
      <c r="L5" s="433"/>
      <c r="M5" s="157"/>
      <c r="N5" s="423"/>
      <c r="O5" s="424"/>
      <c r="P5" s="425"/>
    </row>
    <row r="6" spans="1:16" ht="12" customHeight="1" x14ac:dyDescent="0.2">
      <c r="A6" s="429" t="s">
        <v>196</v>
      </c>
      <c r="B6" s="430"/>
      <c r="C6" s="434"/>
      <c r="D6" s="434"/>
      <c r="E6" s="434"/>
      <c r="F6" s="434"/>
      <c r="G6" s="434"/>
      <c r="H6" s="434"/>
      <c r="I6" s="405"/>
      <c r="J6" s="405"/>
      <c r="K6" s="405"/>
      <c r="L6" s="406"/>
      <c r="M6" s="157"/>
      <c r="N6" s="423"/>
      <c r="O6" s="424"/>
      <c r="P6" s="425"/>
    </row>
    <row r="7" spans="1:16" x14ac:dyDescent="0.2">
      <c r="A7" s="394" t="s">
        <v>197</v>
      </c>
      <c r="B7" s="395"/>
      <c r="C7" s="405"/>
      <c r="D7" s="405"/>
      <c r="E7" s="405"/>
      <c r="F7" s="405"/>
      <c r="G7" s="405"/>
      <c r="H7" s="405"/>
      <c r="I7" s="405"/>
      <c r="J7" s="405"/>
      <c r="K7" s="405"/>
      <c r="L7" s="406"/>
      <c r="M7" s="157"/>
      <c r="N7" s="423"/>
      <c r="O7" s="424"/>
      <c r="P7" s="425"/>
    </row>
    <row r="8" spans="1:16" s="104" customFormat="1" ht="12" customHeight="1" x14ac:dyDescent="0.2">
      <c r="A8" s="394" t="s">
        <v>198</v>
      </c>
      <c r="B8" s="395"/>
      <c r="C8" s="405"/>
      <c r="D8" s="405"/>
      <c r="E8" s="405"/>
      <c r="F8" s="405"/>
      <c r="G8" s="405"/>
      <c r="H8" s="405"/>
      <c r="I8" s="405"/>
      <c r="J8" s="405"/>
      <c r="K8" s="405"/>
      <c r="L8" s="406"/>
      <c r="M8" s="157"/>
      <c r="N8" s="426"/>
      <c r="O8" s="427"/>
      <c r="P8" s="428"/>
    </row>
    <row r="9" spans="1:16" x14ac:dyDescent="0.2">
      <c r="A9" s="383" t="s">
        <v>159</v>
      </c>
      <c r="B9" s="384"/>
      <c r="C9" s="396"/>
      <c r="D9" s="396"/>
      <c r="E9" s="396"/>
      <c r="F9" s="396"/>
      <c r="G9" s="396"/>
      <c r="H9" s="396"/>
      <c r="I9" s="396"/>
      <c r="J9" s="396"/>
      <c r="K9" s="396"/>
      <c r="L9" s="397"/>
      <c r="M9" s="157"/>
      <c r="N9" s="407"/>
      <c r="O9" s="408"/>
      <c r="P9" s="409"/>
    </row>
    <row r="10" spans="1:16" x14ac:dyDescent="0.2">
      <c r="A10" s="85" t="s">
        <v>160</v>
      </c>
      <c r="B10" s="105"/>
      <c r="C10" s="86"/>
      <c r="D10" s="87"/>
      <c r="E10" s="106" t="s">
        <v>170</v>
      </c>
      <c r="F10" s="107"/>
      <c r="G10" s="108" t="s">
        <v>161</v>
      </c>
      <c r="H10" s="108"/>
      <c r="I10" s="108"/>
      <c r="J10" s="109" t="s">
        <v>199</v>
      </c>
      <c r="K10" s="110" t="s">
        <v>200</v>
      </c>
      <c r="L10" s="111" t="s">
        <v>201</v>
      </c>
      <c r="M10" s="157"/>
      <c r="N10" s="160"/>
      <c r="O10" s="160"/>
      <c r="P10" s="160"/>
    </row>
    <row r="11" spans="1:16" x14ac:dyDescent="0.2">
      <c r="A11" s="398" t="s">
        <v>168</v>
      </c>
      <c r="B11" s="399"/>
      <c r="C11" s="400"/>
      <c r="D11" s="112"/>
      <c r="E11" s="88" t="str">
        <f t="shared" ref="E11:E21" si="0">IF(D11=0," ",D11/$D$22)</f>
        <v xml:space="preserve"> </v>
      </c>
      <c r="F11" s="89"/>
      <c r="G11" s="366" t="s">
        <v>3</v>
      </c>
      <c r="H11" s="366"/>
      <c r="I11" s="367"/>
      <c r="J11" s="112"/>
      <c r="K11" s="113"/>
      <c r="L11" s="114"/>
      <c r="M11" s="157"/>
      <c r="N11" s="156"/>
      <c r="O11" s="156"/>
      <c r="P11" s="156"/>
    </row>
    <row r="12" spans="1:16" x14ac:dyDescent="0.2">
      <c r="A12" s="401" t="s">
        <v>113</v>
      </c>
      <c r="B12" s="402"/>
      <c r="C12" s="403"/>
      <c r="D12" s="112"/>
      <c r="E12" s="88" t="str">
        <f t="shared" si="0"/>
        <v xml:space="preserve"> </v>
      </c>
      <c r="F12" s="89"/>
      <c r="G12" s="366" t="s">
        <v>4</v>
      </c>
      <c r="H12" s="366"/>
      <c r="I12" s="367"/>
      <c r="J12" s="112"/>
      <c r="K12" s="113"/>
      <c r="L12" s="114"/>
      <c r="M12" s="157"/>
      <c r="N12" s="156"/>
      <c r="O12" s="156"/>
      <c r="P12" s="156"/>
    </row>
    <row r="13" spans="1:16" x14ac:dyDescent="0.2">
      <c r="A13" s="401"/>
      <c r="B13" s="402"/>
      <c r="C13" s="403"/>
      <c r="D13" s="112"/>
      <c r="E13" s="88" t="str">
        <f t="shared" si="0"/>
        <v xml:space="preserve"> </v>
      </c>
      <c r="F13" s="89"/>
      <c r="G13" s="366" t="s">
        <v>115</v>
      </c>
      <c r="H13" s="366"/>
      <c r="I13" s="367"/>
      <c r="J13" s="112"/>
      <c r="K13" s="113"/>
      <c r="L13" s="114"/>
      <c r="M13" s="157"/>
      <c r="N13" s="156"/>
      <c r="O13" s="156"/>
      <c r="P13" s="156"/>
    </row>
    <row r="14" spans="1:16" x14ac:dyDescent="0.2">
      <c r="A14" s="401"/>
      <c r="B14" s="402"/>
      <c r="C14" s="403"/>
      <c r="D14" s="112"/>
      <c r="E14" s="88" t="str">
        <f t="shared" si="0"/>
        <v xml:space="preserve"> </v>
      </c>
      <c r="F14" s="89"/>
      <c r="G14" s="366" t="s">
        <v>165</v>
      </c>
      <c r="H14" s="366"/>
      <c r="I14" s="367"/>
      <c r="J14" s="112"/>
      <c r="K14" s="113"/>
      <c r="L14" s="114"/>
      <c r="M14" s="157"/>
      <c r="N14" s="156"/>
      <c r="O14" s="156"/>
      <c r="P14" s="156"/>
    </row>
    <row r="15" spans="1:16" x14ac:dyDescent="0.2">
      <c r="A15" s="401"/>
      <c r="B15" s="402"/>
      <c r="C15" s="403"/>
      <c r="D15" s="112"/>
      <c r="E15" s="88" t="str">
        <f t="shared" si="0"/>
        <v xml:space="preserve"> </v>
      </c>
      <c r="F15" s="89"/>
      <c r="G15" s="366" t="s">
        <v>162</v>
      </c>
      <c r="H15" s="366"/>
      <c r="I15" s="367"/>
      <c r="J15" s="112"/>
      <c r="K15" s="113"/>
      <c r="L15" s="114"/>
      <c r="M15" s="157"/>
      <c r="N15" s="156"/>
      <c r="O15" s="156"/>
      <c r="P15" s="156"/>
    </row>
    <row r="16" spans="1:16" x14ac:dyDescent="0.2">
      <c r="A16" s="401"/>
      <c r="B16" s="402"/>
      <c r="C16" s="403"/>
      <c r="D16" s="112"/>
      <c r="E16" s="88" t="str">
        <f t="shared" si="0"/>
        <v xml:space="preserve"> </v>
      </c>
      <c r="F16" s="89"/>
      <c r="G16" s="366" t="s">
        <v>163</v>
      </c>
      <c r="H16" s="366"/>
      <c r="I16" s="367"/>
      <c r="J16" s="112"/>
      <c r="K16" s="113"/>
      <c r="L16" s="114"/>
      <c r="M16" s="157"/>
      <c r="N16" s="156"/>
      <c r="O16" s="156"/>
      <c r="P16" s="156"/>
    </row>
    <row r="17" spans="1:16" x14ac:dyDescent="0.2">
      <c r="A17" s="401"/>
      <c r="B17" s="402"/>
      <c r="C17" s="403"/>
      <c r="D17" s="112"/>
      <c r="E17" s="88" t="str">
        <f t="shared" si="0"/>
        <v xml:space="preserve"> </v>
      </c>
      <c r="F17" s="89"/>
      <c r="G17" s="366" t="s">
        <v>5</v>
      </c>
      <c r="H17" s="366"/>
      <c r="I17" s="367"/>
      <c r="J17" s="112"/>
      <c r="K17" s="113"/>
      <c r="L17" s="114"/>
      <c r="M17" s="157"/>
      <c r="N17" s="156"/>
      <c r="O17" s="156"/>
      <c r="P17" s="156"/>
    </row>
    <row r="18" spans="1:16" x14ac:dyDescent="0.2">
      <c r="A18" s="401"/>
      <c r="B18" s="402"/>
      <c r="C18" s="403"/>
      <c r="D18" s="112"/>
      <c r="E18" s="88" t="str">
        <f t="shared" si="0"/>
        <v xml:space="preserve"> </v>
      </c>
      <c r="F18" s="89"/>
      <c r="G18" s="366" t="s">
        <v>164</v>
      </c>
      <c r="H18" s="366"/>
      <c r="I18" s="367"/>
      <c r="J18" s="112"/>
      <c r="K18" s="113"/>
      <c r="L18" s="114"/>
      <c r="M18" s="157"/>
      <c r="N18" s="156"/>
      <c r="O18" s="156"/>
      <c r="P18" s="156"/>
    </row>
    <row r="19" spans="1:16" x14ac:dyDescent="0.2">
      <c r="A19" s="401"/>
      <c r="B19" s="402"/>
      <c r="C19" s="403"/>
      <c r="D19" s="112"/>
      <c r="E19" s="88" t="str">
        <f t="shared" si="0"/>
        <v xml:space="preserve"> </v>
      </c>
      <c r="F19" s="89"/>
      <c r="G19" s="366" t="s">
        <v>9</v>
      </c>
      <c r="H19" s="366"/>
      <c r="I19" s="367"/>
      <c r="J19" s="112"/>
      <c r="K19" s="113"/>
      <c r="L19" s="114"/>
      <c r="M19" s="157"/>
      <c r="N19" s="156"/>
      <c r="O19" s="156"/>
      <c r="P19" s="156"/>
    </row>
    <row r="20" spans="1:16" x14ac:dyDescent="0.2">
      <c r="A20" s="401"/>
      <c r="B20" s="402"/>
      <c r="C20" s="403"/>
      <c r="D20" s="112"/>
      <c r="E20" s="88" t="str">
        <f t="shared" si="0"/>
        <v xml:space="preserve"> </v>
      </c>
      <c r="F20" s="89"/>
      <c r="G20" s="366" t="s">
        <v>16</v>
      </c>
      <c r="H20" s="366"/>
      <c r="I20" s="367"/>
      <c r="J20" s="112"/>
      <c r="K20" s="113"/>
      <c r="L20" s="114"/>
      <c r="M20" s="157"/>
      <c r="N20" s="156"/>
      <c r="O20" s="156"/>
      <c r="P20" s="156"/>
    </row>
    <row r="21" spans="1:16" x14ac:dyDescent="0.2">
      <c r="A21" s="435"/>
      <c r="B21" s="436"/>
      <c r="C21" s="437"/>
      <c r="D21" s="115"/>
      <c r="E21" s="90" t="str">
        <f t="shared" si="0"/>
        <v xml:space="preserve"> </v>
      </c>
      <c r="F21" s="91"/>
      <c r="G21" s="366" t="s">
        <v>17</v>
      </c>
      <c r="H21" s="366"/>
      <c r="I21" s="367"/>
      <c r="J21" s="112"/>
      <c r="K21" s="113"/>
      <c r="L21" s="114"/>
      <c r="M21" s="157"/>
      <c r="N21" s="156"/>
      <c r="O21" s="156"/>
      <c r="P21" s="156"/>
    </row>
    <row r="22" spans="1:16" x14ac:dyDescent="0.2">
      <c r="A22" s="376" t="s">
        <v>18</v>
      </c>
      <c r="B22" s="377"/>
      <c r="C22" s="378"/>
      <c r="D22" s="116">
        <f>SUM(D11:D21)</f>
        <v>0</v>
      </c>
      <c r="E22" s="92">
        <f>SUM(E11:E21)</f>
        <v>0</v>
      </c>
      <c r="F22" s="92"/>
      <c r="G22" s="376" t="s">
        <v>18</v>
      </c>
      <c r="H22" s="377"/>
      <c r="I22" s="378"/>
      <c r="J22" s="117">
        <f>SUM(J11:J21)</f>
        <v>0</v>
      </c>
      <c r="K22" s="117">
        <f>SUM(K11:K21)</f>
        <v>0</v>
      </c>
      <c r="L22" s="118">
        <f>SUM(L11:L21)</f>
        <v>0</v>
      </c>
      <c r="M22" s="157"/>
      <c r="N22" s="161"/>
      <c r="O22" s="161"/>
      <c r="P22" s="161"/>
    </row>
    <row r="23" spans="1:16" x14ac:dyDescent="0.2">
      <c r="A23" s="368" t="s">
        <v>202</v>
      </c>
      <c r="B23" s="369"/>
      <c r="C23" s="370"/>
      <c r="D23" s="379">
        <f>'4_AUTEURICES'!F2</f>
        <v>0</v>
      </c>
      <c r="E23" s="380"/>
      <c r="F23" s="381"/>
      <c r="G23" s="366" t="s">
        <v>203</v>
      </c>
      <c r="H23" s="366"/>
      <c r="I23" s="367"/>
      <c r="J23" s="112"/>
      <c r="K23" s="113"/>
      <c r="L23" s="114"/>
      <c r="M23" s="157"/>
      <c r="N23" s="156"/>
      <c r="O23" s="156"/>
      <c r="P23" s="156"/>
    </row>
    <row r="24" spans="1:16" ht="12" customHeight="1" x14ac:dyDescent="0.2">
      <c r="A24" s="371" t="s">
        <v>169</v>
      </c>
      <c r="B24" s="372"/>
      <c r="C24" s="373"/>
      <c r="D24" s="119">
        <v>0</v>
      </c>
      <c r="E24" s="120"/>
      <c r="F24" s="121"/>
      <c r="G24" s="366" t="s">
        <v>204</v>
      </c>
      <c r="H24" s="366"/>
      <c r="I24" s="367"/>
      <c r="J24" s="112"/>
      <c r="K24" s="113"/>
      <c r="L24" s="114"/>
      <c r="M24" s="157"/>
      <c r="N24" s="156"/>
      <c r="O24" s="156"/>
      <c r="P24" s="156"/>
    </row>
    <row r="25" spans="1:16" x14ac:dyDescent="0.2">
      <c r="A25" s="122" t="s">
        <v>205</v>
      </c>
      <c r="B25" s="363"/>
      <c r="C25" s="365"/>
      <c r="D25" s="363"/>
      <c r="E25" s="364"/>
      <c r="F25" s="365"/>
      <c r="G25" s="374" t="s">
        <v>206</v>
      </c>
      <c r="H25" s="374"/>
      <c r="I25" s="375"/>
      <c r="J25" s="115"/>
      <c r="K25" s="123"/>
      <c r="L25" s="124"/>
      <c r="M25" s="157"/>
      <c r="N25" s="156"/>
      <c r="O25" s="156"/>
      <c r="P25" s="156"/>
    </row>
    <row r="26" spans="1:16" x14ac:dyDescent="0.2">
      <c r="A26" s="125"/>
      <c r="B26" s="125"/>
      <c r="C26" s="125"/>
      <c r="D26" s="125"/>
      <c r="E26" s="125"/>
      <c r="F26" s="125"/>
      <c r="G26" s="125"/>
      <c r="H26" s="125"/>
      <c r="I26" s="125"/>
      <c r="J26" s="125"/>
      <c r="K26" s="125"/>
      <c r="L26" s="125"/>
      <c r="M26" s="125"/>
    </row>
    <row r="31" spans="1:16" x14ac:dyDescent="0.2">
      <c r="A31" s="25" t="s">
        <v>93</v>
      </c>
      <c r="B31" s="24"/>
      <c r="C31" s="24"/>
      <c r="D31" s="24"/>
      <c r="E31" s="24"/>
      <c r="F31" s="24"/>
      <c r="G31" s="24"/>
      <c r="H31" s="24"/>
      <c r="I31" s="24"/>
      <c r="J31" s="24"/>
      <c r="K31" s="24"/>
      <c r="L31" s="24"/>
      <c r="M31" s="155"/>
    </row>
    <row r="32" spans="1:16" x14ac:dyDescent="0.2">
      <c r="A32" s="84" t="s">
        <v>207</v>
      </c>
      <c r="B32" s="84"/>
      <c r="C32" s="84"/>
      <c r="D32" s="84" t="s">
        <v>208</v>
      </c>
      <c r="E32" s="84"/>
      <c r="F32" s="22"/>
      <c r="G32" s="84" t="s">
        <v>209</v>
      </c>
      <c r="H32" s="84"/>
      <c r="I32" s="84" t="s">
        <v>257</v>
      </c>
      <c r="J32" s="84" t="s">
        <v>73</v>
      </c>
      <c r="K32" s="84" t="s">
        <v>94</v>
      </c>
      <c r="L32" s="84" t="s">
        <v>210</v>
      </c>
      <c r="M32" s="84"/>
    </row>
    <row r="33" spans="1:13" x14ac:dyDescent="0.2">
      <c r="A33" s="84"/>
      <c r="B33" s="84"/>
      <c r="C33" s="84"/>
      <c r="D33" s="84"/>
      <c r="E33" s="84"/>
      <c r="F33" s="22"/>
      <c r="G33" s="84"/>
      <c r="H33" s="84"/>
      <c r="I33" s="84"/>
      <c r="J33" s="84"/>
      <c r="K33" s="84"/>
      <c r="L33" s="84"/>
      <c r="M33" s="84"/>
    </row>
    <row r="34" spans="1:13" x14ac:dyDescent="0.2">
      <c r="A34" s="22" t="s">
        <v>284</v>
      </c>
      <c r="B34" s="22"/>
      <c r="C34" s="22"/>
      <c r="D34" s="22" t="s">
        <v>65</v>
      </c>
      <c r="E34" s="22"/>
      <c r="F34" s="22"/>
      <c r="G34" s="22" t="s">
        <v>68</v>
      </c>
      <c r="H34" s="22"/>
      <c r="I34" s="22" t="s">
        <v>258</v>
      </c>
      <c r="J34" s="22" t="s">
        <v>74</v>
      </c>
      <c r="K34" s="22" t="s">
        <v>95</v>
      </c>
      <c r="L34" s="22" t="s">
        <v>211</v>
      </c>
      <c r="M34" s="155"/>
    </row>
    <row r="35" spans="1:13" x14ac:dyDescent="0.2">
      <c r="A35" s="22" t="s">
        <v>53</v>
      </c>
      <c r="B35" s="22"/>
      <c r="C35" s="22"/>
      <c r="D35" s="22" t="s">
        <v>66</v>
      </c>
      <c r="E35" s="22"/>
      <c r="F35" s="22"/>
      <c r="G35" s="22" t="s">
        <v>70</v>
      </c>
      <c r="H35" s="22"/>
      <c r="I35" s="22" t="s">
        <v>259</v>
      </c>
      <c r="J35" s="22" t="s">
        <v>75</v>
      </c>
      <c r="K35" s="22" t="s">
        <v>158</v>
      </c>
      <c r="L35" s="22" t="s">
        <v>230</v>
      </c>
      <c r="M35" s="155"/>
    </row>
    <row r="36" spans="1:13" x14ac:dyDescent="0.2">
      <c r="A36" s="22" t="s">
        <v>52</v>
      </c>
      <c r="B36" s="22"/>
      <c r="C36" s="22"/>
      <c r="D36" s="22" t="s">
        <v>212</v>
      </c>
      <c r="E36" s="22"/>
      <c r="F36" s="22"/>
      <c r="G36" s="22" t="s">
        <v>71</v>
      </c>
      <c r="H36" s="22"/>
      <c r="I36" s="22"/>
      <c r="J36" s="22" t="s">
        <v>76</v>
      </c>
      <c r="K36" s="22" t="s">
        <v>96</v>
      </c>
      <c r="L36" s="22" t="s">
        <v>213</v>
      </c>
      <c r="M36" s="155"/>
    </row>
    <row r="37" spans="1:13" x14ac:dyDescent="0.2">
      <c r="A37" s="22" t="s">
        <v>286</v>
      </c>
      <c r="B37" s="22"/>
      <c r="C37" s="22"/>
      <c r="D37" s="22" t="s">
        <v>214</v>
      </c>
      <c r="E37" s="22"/>
      <c r="F37" s="22"/>
      <c r="G37" s="22" t="s">
        <v>69</v>
      </c>
      <c r="H37" s="22"/>
      <c r="I37" s="22"/>
      <c r="J37" s="22" t="s">
        <v>77</v>
      </c>
      <c r="K37" s="22"/>
      <c r="L37" s="22"/>
      <c r="M37" s="155"/>
    </row>
    <row r="38" spans="1:13" x14ac:dyDescent="0.2">
      <c r="A38" s="22" t="s">
        <v>285</v>
      </c>
      <c r="B38" s="22"/>
      <c r="C38" s="22"/>
      <c r="D38" s="22" t="s">
        <v>67</v>
      </c>
      <c r="E38" s="22"/>
      <c r="F38" s="22"/>
      <c r="G38" s="22" t="s">
        <v>72</v>
      </c>
      <c r="H38" s="22"/>
      <c r="I38" s="22"/>
      <c r="J38" s="22" t="s">
        <v>78</v>
      </c>
      <c r="K38" s="22"/>
      <c r="L38" s="22"/>
      <c r="M38" s="155"/>
    </row>
    <row r="39" spans="1:13" x14ac:dyDescent="0.2">
      <c r="A39" s="22" t="s">
        <v>67</v>
      </c>
      <c r="B39" s="22"/>
      <c r="C39" s="22"/>
      <c r="D39" s="22"/>
      <c r="E39" s="22"/>
      <c r="F39" s="22"/>
      <c r="G39" s="22" t="s">
        <v>226</v>
      </c>
      <c r="H39" s="22"/>
      <c r="I39" s="22"/>
      <c r="J39" s="22" t="s">
        <v>79</v>
      </c>
      <c r="K39" s="22"/>
      <c r="L39" s="22"/>
      <c r="M39" s="155"/>
    </row>
    <row r="40" spans="1:13" x14ac:dyDescent="0.2">
      <c r="A40" s="22"/>
      <c r="B40" s="22"/>
      <c r="C40" s="22"/>
      <c r="D40" s="22"/>
      <c r="E40" s="22"/>
      <c r="F40" s="22"/>
      <c r="G40" s="22" t="s">
        <v>227</v>
      </c>
      <c r="H40" s="22"/>
      <c r="I40" s="22"/>
      <c r="J40" s="22"/>
      <c r="K40" s="22"/>
      <c r="L40" s="22"/>
      <c r="M40" s="155"/>
    </row>
    <row r="41" spans="1:13" x14ac:dyDescent="0.2">
      <c r="A41" s="22"/>
      <c r="B41" s="22"/>
      <c r="C41" s="22"/>
      <c r="D41" s="22"/>
      <c r="E41" s="22"/>
      <c r="F41" s="22"/>
      <c r="G41" s="22" t="s">
        <v>228</v>
      </c>
      <c r="H41" s="22"/>
      <c r="I41" s="22"/>
      <c r="J41" s="22" t="s">
        <v>80</v>
      </c>
      <c r="K41" s="22"/>
      <c r="L41" s="22"/>
      <c r="M41" s="155"/>
    </row>
    <row r="42" spans="1:13" x14ac:dyDescent="0.2">
      <c r="A42" s="22"/>
      <c r="B42" s="22"/>
      <c r="C42" s="22"/>
      <c r="D42" s="22"/>
      <c r="E42" s="22"/>
      <c r="F42" s="22"/>
      <c r="G42" s="22" t="s">
        <v>229</v>
      </c>
      <c r="H42" s="22"/>
      <c r="I42" s="22"/>
      <c r="J42" s="22" t="s">
        <v>81</v>
      </c>
      <c r="K42" s="22"/>
      <c r="L42" s="22"/>
      <c r="M42" s="155"/>
    </row>
    <row r="43" spans="1:13" x14ac:dyDescent="0.2">
      <c r="A43" s="22"/>
      <c r="B43" s="22"/>
      <c r="C43" s="22"/>
      <c r="D43" s="22"/>
      <c r="E43" s="22"/>
      <c r="F43" s="22"/>
      <c r="G43" s="22" t="s">
        <v>67</v>
      </c>
      <c r="H43" s="22"/>
      <c r="I43" s="22"/>
      <c r="J43" s="22" t="s">
        <v>82</v>
      </c>
      <c r="K43" s="22"/>
      <c r="L43" s="22"/>
      <c r="M43" s="155"/>
    </row>
    <row r="44" spans="1:13" x14ac:dyDescent="0.2">
      <c r="A44" s="22"/>
      <c r="B44" s="22"/>
      <c r="C44" s="22"/>
      <c r="D44" s="22"/>
      <c r="E44" s="22"/>
      <c r="F44" s="22"/>
      <c r="G44" s="22"/>
      <c r="H44" s="22"/>
      <c r="I44" s="22"/>
      <c r="J44" s="22" t="s">
        <v>83</v>
      </c>
      <c r="K44" s="22"/>
      <c r="L44" s="22"/>
      <c r="M44" s="155"/>
    </row>
    <row r="45" spans="1:13" x14ac:dyDescent="0.2">
      <c r="A45" s="22"/>
      <c r="B45" s="22"/>
      <c r="C45" s="22"/>
      <c r="D45" s="22"/>
      <c r="E45" s="22"/>
      <c r="F45" s="22"/>
      <c r="G45" s="22"/>
      <c r="H45" s="22"/>
      <c r="I45" s="22"/>
      <c r="J45" s="22" t="s">
        <v>84</v>
      </c>
      <c r="K45" s="22"/>
      <c r="L45" s="22"/>
      <c r="M45" s="155"/>
    </row>
    <row r="46" spans="1:13" x14ac:dyDescent="0.2">
      <c r="A46" s="22"/>
      <c r="B46" s="22"/>
      <c r="C46" s="22"/>
      <c r="D46" s="22"/>
      <c r="E46" s="22"/>
      <c r="F46" s="22"/>
      <c r="G46" s="22"/>
      <c r="H46" s="22"/>
      <c r="I46" s="22"/>
      <c r="J46" s="22" t="s">
        <v>85</v>
      </c>
      <c r="K46" s="22"/>
      <c r="L46" s="22"/>
      <c r="M46" s="155"/>
    </row>
    <row r="47" spans="1:13" x14ac:dyDescent="0.2">
      <c r="A47" s="22"/>
      <c r="B47" s="22"/>
      <c r="C47" s="22"/>
      <c r="D47" s="22"/>
      <c r="E47" s="22"/>
      <c r="F47" s="22"/>
      <c r="G47" s="22"/>
      <c r="H47" s="22"/>
      <c r="I47" s="22"/>
      <c r="J47" s="22" t="s">
        <v>147</v>
      </c>
      <c r="K47" s="22"/>
      <c r="L47" s="22"/>
      <c r="M47" s="155"/>
    </row>
    <row r="48" spans="1:13" x14ac:dyDescent="0.2">
      <c r="A48" s="22"/>
      <c r="B48" s="22"/>
      <c r="C48" s="22"/>
      <c r="D48" s="22"/>
      <c r="E48" s="22"/>
      <c r="F48" s="22"/>
      <c r="G48" s="22"/>
      <c r="H48" s="22"/>
      <c r="I48" s="22"/>
      <c r="J48" s="22" t="s">
        <v>86</v>
      </c>
      <c r="K48" s="22"/>
      <c r="L48" s="22"/>
      <c r="M48" s="155"/>
    </row>
    <row r="49" spans="1:13" x14ac:dyDescent="0.2">
      <c r="A49" s="22"/>
      <c r="B49" s="22"/>
      <c r="C49" s="22"/>
      <c r="D49" s="22"/>
      <c r="E49" s="22"/>
      <c r="F49" s="22"/>
      <c r="G49" s="22"/>
      <c r="H49" s="22"/>
      <c r="I49" s="22"/>
      <c r="J49" s="22" t="s">
        <v>87</v>
      </c>
      <c r="K49" s="22"/>
      <c r="L49" s="22"/>
      <c r="M49" s="155"/>
    </row>
    <row r="50" spans="1:13" x14ac:dyDescent="0.2">
      <c r="A50" s="22"/>
      <c r="B50" s="22"/>
      <c r="C50" s="22"/>
      <c r="D50" s="22"/>
      <c r="E50" s="22"/>
      <c r="F50" s="22"/>
      <c r="G50" s="22"/>
      <c r="H50" s="22"/>
      <c r="I50" s="22"/>
      <c r="J50" s="22" t="s">
        <v>88</v>
      </c>
      <c r="K50" s="22"/>
      <c r="L50" s="22"/>
      <c r="M50" s="155"/>
    </row>
    <row r="51" spans="1:13" x14ac:dyDescent="0.2">
      <c r="A51" s="22"/>
      <c r="B51" s="22"/>
      <c r="C51" s="22"/>
      <c r="D51" s="22"/>
      <c r="E51" s="22"/>
      <c r="F51" s="22"/>
      <c r="G51" s="22"/>
      <c r="H51" s="22"/>
      <c r="I51" s="22"/>
      <c r="J51" s="22" t="s">
        <v>89</v>
      </c>
      <c r="K51" s="22"/>
      <c r="L51" s="22"/>
      <c r="M51" s="155"/>
    </row>
    <row r="52" spans="1:13" x14ac:dyDescent="0.2">
      <c r="A52" s="22"/>
      <c r="B52" s="22"/>
      <c r="C52" s="22"/>
      <c r="D52" s="22"/>
      <c r="E52" s="22"/>
      <c r="F52" s="22"/>
      <c r="G52" s="22"/>
      <c r="H52" s="22"/>
      <c r="I52" s="22"/>
      <c r="J52" s="22" t="s">
        <v>90</v>
      </c>
      <c r="K52" s="22"/>
      <c r="L52" s="22"/>
      <c r="M52" s="155"/>
    </row>
    <row r="53" spans="1:13" x14ac:dyDescent="0.2">
      <c r="A53" s="22"/>
      <c r="B53" s="22"/>
      <c r="C53" s="22"/>
      <c r="D53" s="22"/>
      <c r="E53" s="22"/>
      <c r="F53" s="22"/>
      <c r="G53" s="22"/>
      <c r="H53" s="22"/>
      <c r="I53" s="22"/>
      <c r="J53" s="22"/>
      <c r="K53" s="22"/>
      <c r="L53" s="22"/>
      <c r="M53" s="155"/>
    </row>
    <row r="54" spans="1:13" x14ac:dyDescent="0.2">
      <c r="A54" s="22"/>
      <c r="B54" s="22"/>
      <c r="C54" s="22"/>
      <c r="D54" s="22"/>
      <c r="E54" s="22"/>
      <c r="F54" s="22"/>
      <c r="G54" s="22"/>
      <c r="H54" s="22"/>
      <c r="I54" s="22"/>
      <c r="J54" s="22" t="s">
        <v>91</v>
      </c>
      <c r="K54" s="22"/>
      <c r="L54" s="22"/>
      <c r="M54" s="155"/>
    </row>
    <row r="55" spans="1:13" x14ac:dyDescent="0.2">
      <c r="A55" s="22"/>
      <c r="B55" s="22"/>
      <c r="C55" s="22"/>
      <c r="D55" s="22"/>
      <c r="E55" s="22"/>
      <c r="F55" s="22"/>
      <c r="G55" s="22"/>
      <c r="H55" s="22"/>
      <c r="I55" s="22"/>
      <c r="J55" s="22" t="s">
        <v>92</v>
      </c>
      <c r="K55" s="22"/>
      <c r="L55" s="22"/>
      <c r="M55" s="155"/>
    </row>
    <row r="56" spans="1:13" x14ac:dyDescent="0.2">
      <c r="A56" s="22"/>
      <c r="B56" s="126"/>
      <c r="C56" s="126"/>
      <c r="D56" s="126"/>
      <c r="E56" s="126"/>
      <c r="F56" s="126"/>
      <c r="G56" s="126"/>
      <c r="H56" s="126"/>
      <c r="I56" s="126"/>
      <c r="J56" s="126"/>
      <c r="K56" s="126"/>
      <c r="L56" s="126"/>
      <c r="M56" s="158"/>
    </row>
    <row r="57" spans="1:13" x14ac:dyDescent="0.2">
      <c r="A57" s="22"/>
    </row>
    <row r="58" spans="1:13" x14ac:dyDescent="0.2">
      <c r="A58" s="126"/>
    </row>
  </sheetData>
  <sheetProtection formatCells="0" selectLockedCells="1"/>
  <mergeCells count="58">
    <mergeCell ref="A15:C15"/>
    <mergeCell ref="A16:C16"/>
    <mergeCell ref="G15:I15"/>
    <mergeCell ref="A20:C20"/>
    <mergeCell ref="A21:C21"/>
    <mergeCell ref="G16:I16"/>
    <mergeCell ref="G17:I17"/>
    <mergeCell ref="A17:C17"/>
    <mergeCell ref="A18:C18"/>
    <mergeCell ref="A19:C19"/>
    <mergeCell ref="G1:H1"/>
    <mergeCell ref="N9:P9"/>
    <mergeCell ref="A4:L4"/>
    <mergeCell ref="A3:L3"/>
    <mergeCell ref="N1:P1"/>
    <mergeCell ref="N3:P8"/>
    <mergeCell ref="A6:B6"/>
    <mergeCell ref="C2:D2"/>
    <mergeCell ref="E2:F2"/>
    <mergeCell ref="I5:J5"/>
    <mergeCell ref="K5:L5"/>
    <mergeCell ref="C6:L6"/>
    <mergeCell ref="C7:L7"/>
    <mergeCell ref="A13:C13"/>
    <mergeCell ref="G12:I12"/>
    <mergeCell ref="G13:I13"/>
    <mergeCell ref="A12:C12"/>
    <mergeCell ref="C8:L8"/>
    <mergeCell ref="G14:I14"/>
    <mergeCell ref="C1:D1"/>
    <mergeCell ref="A9:B9"/>
    <mergeCell ref="A5:B5"/>
    <mergeCell ref="C5:D5"/>
    <mergeCell ref="E5:F5"/>
    <mergeCell ref="G5:H5"/>
    <mergeCell ref="A1:B1"/>
    <mergeCell ref="A2:B2"/>
    <mergeCell ref="A8:B8"/>
    <mergeCell ref="C9:L9"/>
    <mergeCell ref="A7:B7"/>
    <mergeCell ref="A11:C11"/>
    <mergeCell ref="G11:I11"/>
    <mergeCell ref="A14:C14"/>
    <mergeCell ref="G2:H2"/>
    <mergeCell ref="D25:F25"/>
    <mergeCell ref="G18:I18"/>
    <mergeCell ref="A23:C23"/>
    <mergeCell ref="A24:C24"/>
    <mergeCell ref="G24:I24"/>
    <mergeCell ref="B25:C25"/>
    <mergeCell ref="G25:I25"/>
    <mergeCell ref="G23:I23"/>
    <mergeCell ref="G22:I22"/>
    <mergeCell ref="G19:I19"/>
    <mergeCell ref="G20:I20"/>
    <mergeCell ref="G21:I21"/>
    <mergeCell ref="D23:F23"/>
    <mergeCell ref="A22:C22"/>
  </mergeCells>
  <conditionalFormatting sqref="D23">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900-000000000000}">
      <formula1>$J$34:$J$50</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26"/>
  <sheetViews>
    <sheetView showGridLines="0" zoomScaleNormal="100" zoomScaleSheetLayoutView="90" workbookViewId="0">
      <pane ySplit="1" topLeftCell="A2" activePane="bottomLeft" state="frozen"/>
      <selection pane="bottomLeft" activeCell="I18" sqref="I18"/>
    </sheetView>
  </sheetViews>
  <sheetFormatPr baseColWidth="10" defaultColWidth="12" defaultRowHeight="12" x14ac:dyDescent="0.2"/>
  <cols>
    <col min="1" max="1" width="46" style="3" customWidth="1"/>
    <col min="2" max="2" width="52" style="3" customWidth="1"/>
    <col min="3" max="3" width="17.33203125" style="4" customWidth="1"/>
    <col min="4" max="4" width="22.33203125" style="3" customWidth="1"/>
    <col min="5" max="5" width="14.6640625" style="45" customWidth="1"/>
    <col min="6" max="6" width="8.6640625" style="3" customWidth="1"/>
    <col min="7" max="16384" width="12" style="3"/>
  </cols>
  <sheetData>
    <row r="1" spans="1:5" ht="42" customHeight="1" x14ac:dyDescent="0.2">
      <c r="A1" s="252" t="s">
        <v>157</v>
      </c>
      <c r="B1" s="253" t="str">
        <f>UPPER('1_TITRE'!B2)</f>
        <v>TITRE</v>
      </c>
      <c r="C1" s="254" t="s">
        <v>20</v>
      </c>
      <c r="D1" s="253" t="s">
        <v>156</v>
      </c>
      <c r="E1" s="253" t="s">
        <v>166</v>
      </c>
    </row>
    <row r="2" spans="1:5" ht="15" x14ac:dyDescent="0.2">
      <c r="A2" s="177" t="s">
        <v>21</v>
      </c>
      <c r="B2" s="178"/>
      <c r="C2" s="18">
        <f>SUM(C3:C6)</f>
        <v>0</v>
      </c>
      <c r="D2" s="179"/>
      <c r="E2" s="180"/>
    </row>
    <row r="3" spans="1:5" x14ac:dyDescent="0.2">
      <c r="A3" s="5" t="s">
        <v>22</v>
      </c>
      <c r="B3" s="41">
        <f>'[3]2_PRODUCTION'!B8</f>
        <v>0</v>
      </c>
      <c r="C3" s="7"/>
      <c r="D3" s="6"/>
      <c r="E3" s="42"/>
    </row>
    <row r="4" spans="1:5" x14ac:dyDescent="0.2">
      <c r="A4" s="5" t="s">
        <v>37</v>
      </c>
      <c r="B4" s="6"/>
      <c r="C4" s="7"/>
      <c r="D4" s="6"/>
      <c r="E4" s="42"/>
    </row>
    <row r="5" spans="1:5" x14ac:dyDescent="0.2">
      <c r="A5" s="5" t="s">
        <v>23</v>
      </c>
      <c r="B5" s="6"/>
      <c r="C5" s="7"/>
      <c r="D5" s="6"/>
      <c r="E5" s="42"/>
    </row>
    <row r="6" spans="1:5" x14ac:dyDescent="0.2">
      <c r="A6" s="5"/>
      <c r="B6" s="6"/>
      <c r="C6" s="7"/>
      <c r="D6" s="6"/>
      <c r="E6" s="42"/>
    </row>
    <row r="7" spans="1:5" ht="15" x14ac:dyDescent="0.2">
      <c r="A7" s="177" t="s">
        <v>24</v>
      </c>
      <c r="B7" s="181"/>
      <c r="C7" s="18">
        <f>SUM(C8:C11)</f>
        <v>0</v>
      </c>
      <c r="D7" s="182"/>
      <c r="E7" s="183"/>
    </row>
    <row r="8" spans="1:5" x14ac:dyDescent="0.2">
      <c r="A8" s="5" t="s">
        <v>22</v>
      </c>
      <c r="B8" s="6"/>
      <c r="C8" s="7"/>
      <c r="D8" s="6"/>
      <c r="E8" s="42"/>
    </row>
    <row r="9" spans="1:5" x14ac:dyDescent="0.2">
      <c r="A9" s="5" t="s">
        <v>37</v>
      </c>
      <c r="B9" s="6"/>
      <c r="C9" s="7"/>
      <c r="D9" s="6"/>
      <c r="E9" s="42"/>
    </row>
    <row r="10" spans="1:5" x14ac:dyDescent="0.2">
      <c r="A10" s="5" t="s">
        <v>23</v>
      </c>
      <c r="B10" s="6"/>
      <c r="C10" s="7"/>
      <c r="D10" s="6"/>
      <c r="E10" s="42"/>
    </row>
    <row r="11" spans="1:5" x14ac:dyDescent="0.2">
      <c r="A11" s="8"/>
      <c r="B11" s="9"/>
      <c r="C11" s="10"/>
      <c r="D11" s="9"/>
      <c r="E11" s="43"/>
    </row>
    <row r="12" spans="1:5" ht="15" x14ac:dyDescent="0.2">
      <c r="A12" s="177" t="s">
        <v>25</v>
      </c>
      <c r="B12" s="181"/>
      <c r="C12" s="18">
        <f>SUM(C13:C16)</f>
        <v>0</v>
      </c>
      <c r="D12" s="182"/>
      <c r="E12" s="183"/>
    </row>
    <row r="13" spans="1:5" x14ac:dyDescent="0.2">
      <c r="A13" s="11" t="s">
        <v>38</v>
      </c>
      <c r="B13" s="12"/>
      <c r="C13" s="13"/>
      <c r="D13" s="14"/>
      <c r="E13" s="44"/>
    </row>
    <row r="14" spans="1:5" x14ac:dyDescent="0.2">
      <c r="A14" s="5" t="s">
        <v>39</v>
      </c>
      <c r="B14" s="6"/>
      <c r="C14" s="7"/>
      <c r="D14" s="6"/>
      <c r="E14" s="42"/>
    </row>
    <row r="15" spans="1:5" x14ac:dyDescent="0.2">
      <c r="A15" s="5" t="s">
        <v>67</v>
      </c>
      <c r="B15" s="6"/>
      <c r="C15" s="7"/>
      <c r="D15" s="6"/>
      <c r="E15" s="42"/>
    </row>
    <row r="16" spans="1:5" x14ac:dyDescent="0.2">
      <c r="A16" s="5" t="s">
        <v>67</v>
      </c>
      <c r="B16" s="6"/>
      <c r="C16" s="7"/>
      <c r="D16" s="6"/>
      <c r="E16" s="42"/>
    </row>
    <row r="17" spans="1:5" ht="15" x14ac:dyDescent="0.2">
      <c r="A17" s="185" t="s">
        <v>40</v>
      </c>
      <c r="B17" s="186"/>
      <c r="C17" s="19">
        <f>SUM(C18:C21)</f>
        <v>0</v>
      </c>
      <c r="D17" s="187"/>
      <c r="E17" s="188"/>
    </row>
    <row r="18" spans="1:5" x14ac:dyDescent="0.2">
      <c r="A18" s="15" t="s">
        <v>294</v>
      </c>
      <c r="B18" s="16"/>
      <c r="C18" s="7"/>
      <c r="D18" s="6"/>
      <c r="E18" s="42"/>
    </row>
    <row r="19" spans="1:5" x14ac:dyDescent="0.2">
      <c r="A19" s="15" t="s">
        <v>295</v>
      </c>
      <c r="B19" s="16"/>
      <c r="C19" s="7"/>
      <c r="D19" s="6"/>
      <c r="E19" s="42"/>
    </row>
    <row r="20" spans="1:5" x14ac:dyDescent="0.2">
      <c r="A20" s="15" t="s">
        <v>67</v>
      </c>
      <c r="B20" s="16"/>
      <c r="C20" s="7"/>
      <c r="D20" s="6"/>
      <c r="E20" s="42"/>
    </row>
    <row r="21" spans="1:5" x14ac:dyDescent="0.2">
      <c r="A21" s="46" t="s">
        <v>67</v>
      </c>
      <c r="B21" s="16"/>
      <c r="C21" s="7"/>
      <c r="D21" s="6"/>
      <c r="E21" s="42"/>
    </row>
    <row r="22" spans="1:5" ht="15" x14ac:dyDescent="0.2">
      <c r="A22" s="189" t="s">
        <v>26</v>
      </c>
      <c r="B22" s="190"/>
      <c r="C22" s="20">
        <f>SUM(C23:C25)</f>
        <v>0</v>
      </c>
      <c r="D22" s="182"/>
      <c r="E22" s="183"/>
    </row>
    <row r="23" spans="1:5" x14ac:dyDescent="0.2">
      <c r="B23" s="47" t="s">
        <v>114</v>
      </c>
      <c r="C23" s="17"/>
      <c r="D23" s="14"/>
      <c r="E23" s="44"/>
    </row>
    <row r="24" spans="1:5" x14ac:dyDescent="0.2">
      <c r="A24" s="15" t="s">
        <v>67</v>
      </c>
      <c r="B24" s="6"/>
      <c r="C24" s="17"/>
      <c r="D24" s="6"/>
      <c r="E24" s="42"/>
    </row>
    <row r="25" spans="1:5" x14ac:dyDescent="0.2">
      <c r="A25" s="15" t="s">
        <v>67</v>
      </c>
      <c r="B25" s="6"/>
      <c r="C25" s="17"/>
      <c r="D25" s="6"/>
      <c r="E25" s="42"/>
    </row>
    <row r="26" spans="1:5" ht="15" x14ac:dyDescent="0.2">
      <c r="A26" s="191" t="s">
        <v>296</v>
      </c>
      <c r="B26" s="39"/>
      <c r="C26" s="21">
        <f>C2+C7+C12+C17+C22</f>
        <v>0</v>
      </c>
      <c r="D26" s="182"/>
      <c r="E26" s="184"/>
    </row>
  </sheetData>
  <sheetProtection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0_PAGE_1</vt:lpstr>
      <vt:lpstr>1_TITRE</vt:lpstr>
      <vt:lpstr>2_PROD</vt:lpstr>
      <vt:lpstr>3_ENTREPRISE</vt:lpstr>
      <vt:lpstr>4_AUTEURICES</vt:lpstr>
      <vt:lpstr>5_DISTRIB-DIFF</vt:lpstr>
      <vt:lpstr>6_DEVIS</vt:lpstr>
      <vt:lpstr>INSTRUCTION</vt:lpstr>
      <vt:lpstr>7_PLAN DE FI</vt:lpstr>
      <vt:lpstr>12_FIN</vt:lpstr>
      <vt:lpstr>8_FIN</vt:lpstr>
      <vt:lpstr>LIGNE</vt:lpstr>
      <vt:lpstr>'6_DEVIS'!Impression_des_titres</vt:lpstr>
      <vt:lpstr>'7_PLAN DE FI'!Impression_des_titres</vt:lpstr>
      <vt:lpstr>'0_PAGE_1'!Zone_d_impression</vt:lpstr>
      <vt:lpstr>'1_TITRE'!Zone_d_impression</vt:lpstr>
      <vt:lpstr>'12_FIN'!Zone_d_impression</vt:lpstr>
      <vt:lpstr>'2_PROD'!Zone_d_impression</vt:lpstr>
      <vt:lpstr>'3_ENTREPRISE'!Zone_d_impression</vt:lpstr>
      <vt:lpstr>'4_AUTEURICES'!Zone_d_impression</vt:lpstr>
      <vt:lpstr>'5_DISTRIB-DIFF'!Zone_d_impression</vt:lpstr>
      <vt:lpstr>'6_DEVIS'!Zone_d_impression</vt:lpstr>
      <vt:lpstr>'7_PLAN DE FI'!Zone_d_impression</vt:lpstr>
      <vt:lpstr>'8_FIN'!Zone_d_impression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CARON Benoît</cp:lastModifiedBy>
  <cp:lastPrinted>2024-01-28T18:19:47Z</cp:lastPrinted>
  <dcterms:created xsi:type="dcterms:W3CDTF">2015-12-22T16:14:18Z</dcterms:created>
  <dcterms:modified xsi:type="dcterms:W3CDTF">2024-02-15T16:44:31Z</dcterms:modified>
</cp:coreProperties>
</file>