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20730" windowHeight="9540" activeTab="0"/>
  </bookViews>
  <sheets>
    <sheet name="Onglet de saisie" sheetId="1" r:id="rId1"/>
    <sheet name="Classement des entreprises" sheetId="2" r:id="rId2"/>
    <sheet name="CP des Métropoles" sheetId="3" r:id="rId3"/>
  </sheets>
  <definedNames>
    <definedName name="Communes_Metro">'CP des Métropoles'!$B$2:$B$438</definedName>
    <definedName name="CP_Metro">'CP des Métropoles'!$C$2:$C$438</definedName>
    <definedName name="DEPT_OCC">'CP des Métropoles'!$C$440:$C$452</definedName>
    <definedName name="_xlnm.Print_Area" localSheetId="0">'Onglet de saisie'!$A$8:$AA$54</definedName>
  </definedNames>
  <calcPr fullCalcOnLoad="1"/>
</workbook>
</file>

<file path=xl/sharedStrings.xml><?xml version="1.0" encoding="utf-8"?>
<sst xmlns="http://schemas.openxmlformats.org/spreadsheetml/2006/main" count="510" uniqueCount="126">
  <si>
    <t>Nom de l'entreprise</t>
  </si>
  <si>
    <t>SIRET</t>
  </si>
  <si>
    <t>CP</t>
  </si>
  <si>
    <t>Date de signature</t>
  </si>
  <si>
    <t xml:space="preserve">TOTAL :  </t>
  </si>
  <si>
    <r>
      <t xml:space="preserve">Etablissement privé
avec lequel a été signé le contrat
</t>
    </r>
    <r>
      <rPr>
        <sz val="11"/>
        <color theme="1"/>
        <rFont val="Calibri"/>
        <family val="2"/>
      </rPr>
      <t>(généralement le siège de l'entreprise)</t>
    </r>
  </si>
  <si>
    <t>Condition nécessaire à l'éligibilité du contrat si l'établissement privé signataire du contrat est hors du territoire régional</t>
  </si>
  <si>
    <t>Notes :</t>
  </si>
  <si>
    <t>Laboratoires publics impliqués</t>
  </si>
  <si>
    <t>Statut</t>
  </si>
  <si>
    <t>Pour les contrats aidés, précisés le type d'aide publique perçue²</t>
  </si>
  <si>
    <t>²</t>
  </si>
  <si>
    <t>Propriété des résultats</t>
  </si>
  <si>
    <t>Subvention éligible</t>
  </si>
  <si>
    <t>avant instruction</t>
  </si>
  <si>
    <t>après instruction</t>
  </si>
  <si>
    <t>Nom</t>
  </si>
  <si>
    <t>Communes de Toulouse Métropole</t>
  </si>
  <si>
    <t>Colomiers</t>
  </si>
  <si>
    <t>Gagnac-sur-Garonne</t>
  </si>
  <si>
    <t>Saint-Alban</t>
  </si>
  <si>
    <t>Aigrefeuille</t>
  </si>
  <si>
    <t>Blagnac</t>
  </si>
  <si>
    <t>Cornebarrieu</t>
  </si>
  <si>
    <t>Fenouillet</t>
  </si>
  <si>
    <t>Flourens</t>
  </si>
  <si>
    <t>Fonbeauzard</t>
  </si>
  <si>
    <t>Gratentour</t>
  </si>
  <si>
    <t>Mondouzil</t>
  </si>
  <si>
    <t>Quint-Fonsegrives</t>
  </si>
  <si>
    <t>Aucamville</t>
  </si>
  <si>
    <t>Balma</t>
  </si>
  <si>
    <t>Beaupuy</t>
  </si>
  <si>
    <t>Castelginest</t>
  </si>
  <si>
    <t>Cugnaux</t>
  </si>
  <si>
    <t>Lespinasse</t>
  </si>
  <si>
    <t>Mons</t>
  </si>
  <si>
    <t>Pibrac</t>
  </si>
  <si>
    <t>Pin-Balma</t>
  </si>
  <si>
    <t>Beauzelle</t>
  </si>
  <si>
    <t>Mondonville</t>
  </si>
  <si>
    <t>Toulouse</t>
  </si>
  <si>
    <t>Aussonne</t>
  </si>
  <si>
    <t>Brax</t>
  </si>
  <si>
    <t>Launaguet</t>
  </si>
  <si>
    <t>Montrabé</t>
  </si>
  <si>
    <t>Drémil-Lafage</t>
  </si>
  <si>
    <t>Bruguières</t>
  </si>
  <si>
    <t>code postal</t>
  </si>
  <si>
    <t>Baillargues</t>
  </si>
  <si>
    <t>Beaulieu</t>
  </si>
  <si>
    <t>Castelnau-le-Lez</t>
  </si>
  <si>
    <t>Castries</t>
  </si>
  <si>
    <t>Clapiers</t>
  </si>
  <si>
    <t>Cournonsec</t>
  </si>
  <si>
    <t>Cournonterral</t>
  </si>
  <si>
    <t>Fabrègues</t>
  </si>
  <si>
    <t>Grabels</t>
  </si>
  <si>
    <t>Jacou</t>
  </si>
  <si>
    <t>Juvignac</t>
  </si>
  <si>
    <t>Lattes</t>
  </si>
  <si>
    <t>Lavérune</t>
  </si>
  <si>
    <t>Montaud</t>
  </si>
  <si>
    <t>Montferrier-sur-Lez</t>
  </si>
  <si>
    <t>Montpellier</t>
  </si>
  <si>
    <t>Murviel-lès-Montpellier</t>
  </si>
  <si>
    <t>Pérols</t>
  </si>
  <si>
    <t>Pignan</t>
  </si>
  <si>
    <t>Prades-le-Lez</t>
  </si>
  <si>
    <t>Restinclières</t>
  </si>
  <si>
    <t>Saint-Brès</t>
  </si>
  <si>
    <t>Saint-Drézéry</t>
  </si>
  <si>
    <t>Saint-Geniès-des-Mourgues</t>
  </si>
  <si>
    <t>Saint-Georges-d'Orques</t>
  </si>
  <si>
    <t>Saint-Jean-de-Védas</t>
  </si>
  <si>
    <t>Saussan</t>
  </si>
  <si>
    <t>Sussargues</t>
  </si>
  <si>
    <t>Vendargues</t>
  </si>
  <si>
    <t>Villeneuve-lès-Maguelone</t>
  </si>
  <si>
    <t>Communes de Montpellie Méditerranée Métropole</t>
  </si>
  <si>
    <r>
      <t xml:space="preserve">Etablissement public signataire
</t>
    </r>
    <r>
      <rPr>
        <sz val="11"/>
        <color indexed="8"/>
        <rFont val="Arial Narrow"/>
        <family val="2"/>
      </rPr>
      <t>(si différent du porteur)</t>
    </r>
  </si>
  <si>
    <r>
      <rPr>
        <sz val="11"/>
        <color indexed="8"/>
        <rFont val="Arial Narrow"/>
        <family val="2"/>
      </rPr>
      <t>Le cas échéant :</t>
    </r>
    <r>
      <rPr>
        <b/>
        <sz val="11"/>
        <color indexed="8"/>
        <rFont val="Calibri"/>
        <family val="2"/>
      </rPr>
      <t xml:space="preserve">
Etablissement secondaire régional ayant mobilisé ses personnels de R&amp;D</t>
    </r>
    <r>
      <rPr>
        <b/>
        <vertAlign val="superscript"/>
        <sz val="11"/>
        <color indexed="8"/>
        <rFont val="Calibri"/>
        <family val="2"/>
      </rPr>
      <t>1</t>
    </r>
  </si>
  <si>
    <t>http://sibora.fr/wpsib/wp-content/uploads/2014/04/Criteres_ETI_small.png</t>
  </si>
  <si>
    <t>Pour aller plus loin : https://www.economie.gouv.fr/cedef/definition-petites-et-moyennes-entreprises</t>
  </si>
  <si>
    <r>
      <rPr>
        <u val="single"/>
        <sz val="11"/>
        <color indexed="8"/>
        <rFont val="Calibri"/>
        <family val="2"/>
      </rPr>
      <t>Remarque essentielle :</t>
    </r>
    <r>
      <rPr>
        <sz val="11"/>
        <color theme="1"/>
        <rFont val="Calibri"/>
        <family val="2"/>
      </rPr>
      <t xml:space="preserve"> </t>
    </r>
    <r>
      <rPr>
        <b/>
        <sz val="11"/>
        <color indexed="8"/>
        <rFont val="Calibri"/>
        <family val="2"/>
      </rPr>
      <t>Toute relation (directe ou indirecte) qu’une entreprise peut avoir avec d’autres entreprises doit être prise en considération</t>
    </r>
    <r>
      <rPr>
        <sz val="11"/>
        <color theme="1"/>
        <rFont val="Calibri"/>
        <family val="2"/>
      </rPr>
      <t xml:space="preserve">. Selon la situation, les chiffres à prendre en compte pour définir le statut de l'entreprise seront différents :
        &gt; pour une </t>
    </r>
    <r>
      <rPr>
        <b/>
        <sz val="11"/>
        <color indexed="8"/>
        <rFont val="Calibri"/>
        <family val="2"/>
      </rPr>
      <t>entreprise autonome</t>
    </r>
    <r>
      <rPr>
        <sz val="11"/>
        <color theme="1"/>
        <rFont val="Calibri"/>
        <family val="2"/>
      </rPr>
      <t xml:space="preserve">, il convient de considérer uniquement ses propres données;
        &gt; pour une </t>
    </r>
    <r>
      <rPr>
        <b/>
        <sz val="11"/>
        <color indexed="8"/>
        <rFont val="Calibri"/>
        <family val="2"/>
      </rPr>
      <t>entreprise partenaire</t>
    </r>
    <r>
      <rPr>
        <sz val="11"/>
        <color theme="1"/>
        <rFont val="Calibri"/>
        <family val="2"/>
      </rPr>
      <t xml:space="preserve">, il convient d'ajouter aux données propres de l'entreprise une part des données de ces partenaires.
        &gt; pour une </t>
    </r>
    <r>
      <rPr>
        <b/>
        <sz val="11"/>
        <color indexed="8"/>
        <rFont val="Calibri"/>
        <family val="2"/>
      </rPr>
      <t>entreprise liée</t>
    </r>
    <r>
      <rPr>
        <sz val="11"/>
        <color theme="1"/>
        <rFont val="Calibri"/>
        <family val="2"/>
      </rPr>
      <t>, c'est l’intégralité des données de la ou les entreprises qui lui sont liées qu'il convient de prendre en compte.</t>
    </r>
  </si>
  <si>
    <t>source : guide de l’utilisateur pour la définition des PME (pdf - 1,90 Mo) daté du 1er mars 2016</t>
  </si>
  <si>
    <r>
      <rPr>
        <b/>
        <sz val="11"/>
        <color indexed="8"/>
        <rFont val="Calibri"/>
        <family val="2"/>
      </rPr>
      <t xml:space="preserve">POUR AJOUTER DES LIGNES </t>
    </r>
    <r>
      <rPr>
        <sz val="11"/>
        <color theme="1"/>
        <rFont val="Calibri"/>
        <family val="2"/>
      </rPr>
      <t xml:space="preserve">: </t>
    </r>
    <r>
      <rPr>
        <b/>
        <sz val="11"/>
        <color indexed="8"/>
        <rFont val="Calibri"/>
        <family val="2"/>
      </rPr>
      <t>1-</t>
    </r>
    <r>
      <rPr>
        <sz val="11"/>
        <color theme="1"/>
        <rFont val="Calibri"/>
        <family val="2"/>
      </rPr>
      <t xml:space="preserve"> cliquez droit sur un numéro de ligne vierge ;</t>
    </r>
    <r>
      <rPr>
        <b/>
        <sz val="11"/>
        <color indexed="8"/>
        <rFont val="Calibri"/>
        <family val="2"/>
      </rPr>
      <t xml:space="preserve"> 2-</t>
    </r>
    <r>
      <rPr>
        <sz val="11"/>
        <color theme="1"/>
        <rFont val="Calibri"/>
        <family val="2"/>
      </rPr>
      <t xml:space="preserve"> copiez ; </t>
    </r>
    <r>
      <rPr>
        <b/>
        <sz val="11"/>
        <color indexed="8"/>
        <rFont val="Calibri"/>
        <family val="2"/>
      </rPr>
      <t xml:space="preserve">3- </t>
    </r>
    <r>
      <rPr>
        <sz val="11"/>
        <color theme="1"/>
        <rFont val="Calibri"/>
        <family val="2"/>
      </rPr>
      <t xml:space="preserve">cliquez droit sur le numéro de ligne suivant ; </t>
    </r>
    <r>
      <rPr>
        <b/>
        <sz val="11"/>
        <color indexed="8"/>
        <rFont val="Calibri"/>
        <family val="2"/>
      </rPr>
      <t>4-</t>
    </r>
    <r>
      <rPr>
        <sz val="11"/>
        <color theme="1"/>
        <rFont val="Calibri"/>
        <family val="2"/>
      </rPr>
      <t xml:space="preserve"> Insérez les cellules copiées</t>
    </r>
  </si>
  <si>
    <t>Calcule automatiquement si le code postal appartient à l'une des métropoles régionales (mention "M"), une commune régionale (mention "HM", pour hors métropole), une commune extra-régionale (mention "EX")</t>
  </si>
  <si>
    <t>Ariège</t>
  </si>
  <si>
    <t>Aude</t>
  </si>
  <si>
    <t>Aveyron</t>
  </si>
  <si>
    <t>Gard</t>
  </si>
  <si>
    <t>Haute-Garonne</t>
  </si>
  <si>
    <t>Gers</t>
  </si>
  <si>
    <t>Hérault</t>
  </si>
  <si>
    <t>Lot</t>
  </si>
  <si>
    <t>Lozère</t>
  </si>
  <si>
    <t>Hautes-Pyrénées</t>
  </si>
  <si>
    <t>Pyrénées Orientales</t>
  </si>
  <si>
    <t>Tarn</t>
  </si>
  <si>
    <t>Tarn-et-Garonne</t>
  </si>
  <si>
    <t>Départements d'Occitanie</t>
  </si>
  <si>
    <t>L'Union</t>
  </si>
  <si>
    <t>31240</t>
  </si>
  <si>
    <r>
      <t xml:space="preserve">Montant </t>
    </r>
    <r>
      <rPr>
        <b/>
        <u val="single"/>
        <sz val="11"/>
        <color indexed="8"/>
        <rFont val="Calibri"/>
        <family val="2"/>
      </rPr>
      <t>perçu de l'entreprise</t>
    </r>
    <r>
      <rPr>
        <b/>
        <sz val="11"/>
        <color indexed="8"/>
        <rFont val="Calibri"/>
        <family val="2"/>
      </rPr>
      <t xml:space="preserve">
au bénéfice de l'établissement
public</t>
    </r>
    <r>
      <rPr>
        <b/>
        <vertAlign val="superscript"/>
        <sz val="11"/>
        <color indexed="8"/>
        <rFont val="Calibri"/>
        <family val="2"/>
      </rPr>
      <t>4</t>
    </r>
  </si>
  <si>
    <t>Sont seuls éligibles les montants perçus des entreprises partenaires du contrat de recherche. Les subventions publiques perçues par les établissements de recherche ne sont pas éligibles.</t>
  </si>
  <si>
    <t>2- contractuelle</t>
  </si>
  <si>
    <t>3- consultation</t>
  </si>
  <si>
    <t>X</t>
  </si>
  <si>
    <r>
      <t xml:space="preserve">Recherche </t>
    </r>
    <r>
      <rPr>
        <b/>
        <vertAlign val="superscript"/>
        <sz val="11"/>
        <color indexed="8"/>
        <rFont val="Calibri"/>
        <family val="2"/>
      </rPr>
      <t>5</t>
    </r>
    <r>
      <rPr>
        <b/>
        <sz val="11"/>
        <color indexed="8"/>
        <rFont val="Calibri"/>
        <family val="2"/>
      </rPr>
      <t xml:space="preserve"> : 
1- collaborative</t>
    </r>
  </si>
  <si>
    <t>Inscrire un "X" dans la colonne adéquat pour préciser la nature de la recherche réalisée, conformément aux définitions qui en sont données dans le §1.1 du règlement</t>
  </si>
  <si>
    <r>
      <t xml:space="preserve">Si des financements incitatifs de l'Etat ou de l'Europe ont été perçus en compléments (mais </t>
    </r>
    <r>
      <rPr>
        <i/>
        <u val="single"/>
        <sz val="11"/>
        <color indexed="8"/>
        <rFont val="Calibri"/>
        <family val="2"/>
      </rPr>
      <t>non comptabilisés</t>
    </r>
    <r>
      <rPr>
        <i/>
        <sz val="11"/>
        <color indexed="8"/>
        <rFont val="Calibri"/>
        <family val="2"/>
      </rPr>
      <t xml:space="preserve"> dans la colonne précédente), en préciser l'origine (par exemple : PIA, ANR, H2020, ...). Les contrats aidés par la Région et FUI sont inéligibles.</t>
    </r>
  </si>
  <si>
    <t>Commune</t>
  </si>
  <si>
    <r>
      <t xml:space="preserve">Durée
</t>
    </r>
    <r>
      <rPr>
        <sz val="10"/>
        <color indexed="8"/>
        <rFont val="Calibri"/>
        <family val="2"/>
      </rPr>
      <t>(mois)</t>
    </r>
  </si>
  <si>
    <t>Saint-Jean</t>
  </si>
  <si>
    <r>
      <t>Commune</t>
    </r>
    <r>
      <rPr>
        <b/>
        <vertAlign val="superscript"/>
        <sz val="11"/>
        <color indexed="8"/>
        <rFont val="Calibri"/>
        <family val="2"/>
      </rPr>
      <t>6</t>
    </r>
  </si>
  <si>
    <t>Le Crès</t>
  </si>
  <si>
    <t>En respect des règles de toponymie, lorsque le nom d’une commune est composé de plusieurs mots, tous les mots doivent être unis par des traits d’union, sauf pour l'article placé en début de nom (ex : "Le Crès", mais "Montferrier-sur-Lez"). Consultez la liste fournie dans le 3ème onglet en cas de doute.</t>
  </si>
  <si>
    <t>Recommandations :</t>
  </si>
  <si>
    <t xml:space="preserve">          - Pour le classement des entreprises, vous devez vous référer aux définitions proposées dans la loi n°2008-776 de modernisation de l'économie (art. 51) et le décret n°2008-1351 (art.3), résumées dans l'onglet suivant.</t>
  </si>
  <si>
    <r>
      <t>Contrats fournis</t>
    </r>
    <r>
      <rPr>
        <vertAlign val="superscript"/>
        <sz val="11"/>
        <color indexed="8"/>
        <rFont val="Calibri"/>
        <family val="2"/>
      </rPr>
      <t>7</t>
    </r>
  </si>
  <si>
    <t>Inscrire un "X" si cette ligne fait partie des contrats fournis dans le cadre du sondage imposé par le règlement sur 25% des contrats aux montants les plus élevés.</t>
  </si>
  <si>
    <r>
      <t xml:space="preserve">          - NE RENSEIGNEZ PAS les cellules grisées</t>
    </r>
    <r>
      <rPr>
        <sz val="12"/>
        <color indexed="8"/>
        <rFont val="Calibri"/>
        <family val="2"/>
      </rPr>
      <t xml:space="preserve"> (contenant des formules de calcul automatique ou réservées à l'instruction)</t>
    </r>
  </si>
  <si>
    <t xml:space="preserve">          - Lisez les notes de bas de tableau</t>
  </si>
  <si>
    <r>
      <t xml:space="preserve">Bilan des contrats de recherche partenariale avec les entreprises </t>
    </r>
    <r>
      <rPr>
        <u val="single"/>
        <sz val="18"/>
        <color indexed="8"/>
        <rFont val="Calibri"/>
        <family val="2"/>
      </rPr>
      <t xml:space="preserve">régionales
</t>
    </r>
    <r>
      <rPr>
        <sz val="18"/>
        <color indexed="8"/>
        <rFont val="Calibri"/>
        <family val="2"/>
      </rPr>
      <t>sur l'année 2019</t>
    </r>
  </si>
  <si>
    <r>
      <rPr>
        <b/>
        <sz val="11"/>
        <color indexed="8"/>
        <rFont val="Calibri"/>
        <family val="2"/>
      </rPr>
      <t>Commentaire libre</t>
    </r>
    <r>
      <rPr>
        <sz val="11"/>
        <color theme="1"/>
        <rFont val="Calibri"/>
        <family val="2"/>
      </rPr>
      <t xml:space="preserve">
</t>
    </r>
    <r>
      <rPr>
        <sz val="9"/>
        <color indexed="8"/>
        <rFont val="Calibri"/>
        <family val="2"/>
      </rPr>
      <t>(objet du contrat ou autre remarque utile)</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</si>
</sst>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dd/mm/yy;@"/>
    <numFmt numFmtId="166" formatCode="00000"/>
    <numFmt numFmtId="167" formatCode="_-* #,##0\ &quot;€&quot;_-;\-* #,##0\ &quot;€&quot;_-;_-* &quot;-&quot;??\ &quot;€&quot;_-;_-@_-"/>
  </numFmts>
  <fonts count="68">
    <font>
      <sz val="11"/>
      <color theme="1"/>
      <name val="Calibri"/>
      <family val="2"/>
    </font>
    <font>
      <sz val="11"/>
      <color indexed="8"/>
      <name val="Calibri"/>
      <family val="2"/>
    </font>
    <font>
      <b/>
      <sz val="11"/>
      <color indexed="8"/>
      <name val="Calibri"/>
      <family val="2"/>
    </font>
    <font>
      <sz val="18"/>
      <color indexed="8"/>
      <name val="Calibri"/>
      <family val="2"/>
    </font>
    <font>
      <u val="single"/>
      <sz val="18"/>
      <color indexed="8"/>
      <name val="Calibri"/>
      <family val="2"/>
    </font>
    <font>
      <b/>
      <vertAlign val="superscript"/>
      <sz val="11"/>
      <color indexed="8"/>
      <name val="Calibri"/>
      <family val="2"/>
    </font>
    <font>
      <u val="single"/>
      <sz val="11"/>
      <color indexed="8"/>
      <name val="Calibri"/>
      <family val="2"/>
    </font>
    <font>
      <sz val="11"/>
      <color indexed="8"/>
      <name val="Arial Narrow"/>
      <family val="2"/>
    </font>
    <font>
      <sz val="12"/>
      <color indexed="30"/>
      <name val="Calibri"/>
      <family val="2"/>
    </font>
    <font>
      <u val="single"/>
      <sz val="11"/>
      <color indexed="12"/>
      <name val="Calibri"/>
      <family val="2"/>
    </font>
    <font>
      <i/>
      <u val="single"/>
      <sz val="11"/>
      <color indexed="12"/>
      <name val="Calibri"/>
      <family val="2"/>
    </font>
    <font>
      <i/>
      <u val="single"/>
      <sz val="11"/>
      <color indexed="8"/>
      <name val="Calibri"/>
      <family val="2"/>
    </font>
    <font>
      <i/>
      <sz val="11"/>
      <color indexed="8"/>
      <name val="Calibri"/>
      <family val="2"/>
    </font>
    <font>
      <i/>
      <vertAlign val="superscript"/>
      <sz val="11"/>
      <color indexed="8"/>
      <name val="Calibri"/>
      <family val="2"/>
    </font>
    <font>
      <b/>
      <u val="single"/>
      <sz val="11"/>
      <color indexed="8"/>
      <name val="Calibri"/>
      <family val="2"/>
    </font>
    <font>
      <b/>
      <i/>
      <sz val="11"/>
      <color indexed="8"/>
      <name val="Calibri"/>
      <family val="2"/>
    </font>
    <font>
      <sz val="10"/>
      <color indexed="8"/>
      <name val="Calibri"/>
      <family val="2"/>
    </font>
    <font>
      <sz val="10"/>
      <name val="Arial"/>
      <family val="2"/>
    </font>
    <font>
      <sz val="11"/>
      <name val="Calibri"/>
      <family val="2"/>
    </font>
    <font>
      <sz val="12"/>
      <color indexed="8"/>
      <name val="Calibri"/>
      <family val="2"/>
    </font>
    <font>
      <b/>
      <u val="single"/>
      <sz val="14"/>
      <color indexed="8"/>
      <name val="Calibri"/>
      <family val="2"/>
    </font>
    <font>
      <b/>
      <sz val="12"/>
      <color indexed="8"/>
      <name val="Calibri"/>
      <family val="2"/>
    </font>
    <font>
      <vertAlign val="superscript"/>
      <sz val="11"/>
      <color indexed="8"/>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u val="single"/>
      <sz val="11"/>
      <color theme="10"/>
      <name val="Calibri"/>
      <family val="2"/>
    </font>
    <font>
      <sz val="12"/>
      <color rgb="FF0070C0"/>
      <name val="Calibri"/>
      <family val="2"/>
    </font>
    <font>
      <i/>
      <sz val="11"/>
      <color theme="1"/>
      <name val="Calibri"/>
      <family val="2"/>
    </font>
    <font>
      <sz val="18"/>
      <color theme="1"/>
      <name val="Calibri"/>
      <family val="2"/>
    </font>
    <font>
      <b/>
      <vertAlign val="superscript"/>
      <sz val="11"/>
      <color theme="1"/>
      <name val="Calibri"/>
      <family val="2"/>
    </font>
    <font>
      <i/>
      <u val="single"/>
      <sz val="11"/>
      <color theme="1"/>
      <name val="Calibri"/>
      <family val="2"/>
    </font>
    <font>
      <i/>
      <vertAlign val="superscript"/>
      <sz val="11"/>
      <color theme="1"/>
      <name val="Calibri"/>
      <family val="2"/>
    </font>
    <font>
      <b/>
      <i/>
      <sz val="11"/>
      <color theme="1"/>
      <name val="Calibri"/>
      <family val="2"/>
    </font>
    <font>
      <b/>
      <u val="single"/>
      <sz val="14"/>
      <color theme="1"/>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lightUp"/>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double"/>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style="medium"/>
      <bottom style="thin"/>
    </border>
    <border>
      <left style="thin"/>
      <right/>
      <top style="double"/>
      <bottom style="medium"/>
    </border>
    <border>
      <left/>
      <right style="thin"/>
      <top style="thin"/>
      <bottom style="double"/>
    </border>
    <border>
      <left style="medium"/>
      <right style="thin"/>
      <top style="medium"/>
      <bottom style="medium"/>
    </border>
    <border>
      <left style="thin"/>
      <right style="medium"/>
      <top style="thin"/>
      <bottom/>
    </border>
    <border>
      <left style="thin"/>
      <right style="medium"/>
      <top style="thin"/>
      <bottom style="thin"/>
    </border>
    <border>
      <left style="thin"/>
      <right style="medium"/>
      <top style="medium"/>
      <bottom style="medium"/>
    </border>
    <border>
      <left style="thin"/>
      <right style="medium"/>
      <top/>
      <bottom style="thin"/>
    </border>
    <border>
      <left style="thin"/>
      <right style="medium"/>
      <top style="thin"/>
      <bottom style="medium"/>
    </border>
    <border>
      <left style="thin"/>
      <right style="medium"/>
      <top style="medium"/>
      <bottom style="thin"/>
    </border>
    <border>
      <left style="thin"/>
      <right style="medium"/>
      <top style="double"/>
      <bottom style="thin"/>
    </border>
    <border>
      <left style="thin"/>
      <right style="thin"/>
      <top style="double"/>
      <bottom style="thin"/>
    </border>
    <border>
      <left/>
      <right style="thin"/>
      <top style="double"/>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style="thin"/>
      <right/>
      <top style="medium"/>
      <bottom/>
    </border>
    <border>
      <left/>
      <right/>
      <top style="medium"/>
      <bottom/>
    </border>
    <border>
      <left/>
      <right style="thin"/>
      <top style="medium"/>
      <bottom/>
    </border>
    <border>
      <left style="medium"/>
      <right/>
      <top style="double"/>
      <bottom style="medium"/>
    </border>
    <border>
      <left/>
      <right/>
      <top style="double"/>
      <bottom style="medium"/>
    </border>
    <border>
      <left style="thin"/>
      <right style="thin"/>
      <top style="medium"/>
      <bottom style="thin"/>
    </border>
    <border>
      <left style="thin"/>
      <right/>
      <top style="medium"/>
      <bottom style="thin"/>
    </border>
    <border>
      <left style="thin"/>
      <right/>
      <top style="thin"/>
      <bottom style="double"/>
    </border>
    <border>
      <left style="thin"/>
      <right style="thin"/>
      <top style="medium"/>
      <bottom/>
    </border>
    <border>
      <left style="thin"/>
      <right style="thin"/>
      <top/>
      <bottom style="double"/>
    </border>
    <border>
      <left style="medium"/>
      <right/>
      <top style="medium"/>
      <bottom style="thin"/>
    </border>
    <border>
      <left/>
      <right/>
      <top style="medium"/>
      <bottom style="thin"/>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17"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1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57" fillId="33" borderId="0" xfId="45" applyFont="1" applyFill="1" applyAlignment="1">
      <alignment/>
    </xf>
    <xf numFmtId="0" fontId="0" fillId="33" borderId="0" xfId="0" applyFill="1" applyAlignment="1">
      <alignment/>
    </xf>
    <xf numFmtId="0" fontId="0" fillId="0" borderId="0" xfId="0" applyAlignment="1" applyProtection="1">
      <alignment horizontal="center" vertical="center"/>
      <protection locked="0"/>
    </xf>
    <xf numFmtId="0" fontId="0" fillId="33" borderId="0" xfId="0" applyFill="1" applyAlignment="1" applyProtection="1">
      <alignment horizontal="center" vertical="center"/>
      <protection locked="0"/>
    </xf>
    <xf numFmtId="0" fontId="58" fillId="0" borderId="0" xfId="0" applyFont="1" applyAlignment="1" applyProtection="1">
      <alignment horizontal="left" vertical="center"/>
      <protection locked="0"/>
    </xf>
    <xf numFmtId="1" fontId="0" fillId="33" borderId="0" xfId="0" applyNumberFormat="1" applyFill="1" applyAlignment="1" applyProtection="1">
      <alignment horizontal="center" vertical="center"/>
      <protection locked="0"/>
    </xf>
    <xf numFmtId="165" fontId="0" fillId="33" borderId="0" xfId="0" applyNumberFormat="1" applyFill="1" applyAlignment="1" applyProtection="1">
      <alignment horizontal="center" vertical="center"/>
      <protection locked="0"/>
    </xf>
    <xf numFmtId="164" fontId="0" fillId="33" borderId="0" xfId="0" applyNumberFormat="1" applyFill="1" applyAlignment="1" applyProtection="1">
      <alignment horizontal="right" vertical="center"/>
      <protection locked="0"/>
    </xf>
    <xf numFmtId="0" fontId="0" fillId="33" borderId="0" xfId="0" applyNumberFormat="1" applyFill="1" applyAlignment="1" applyProtection="1">
      <alignment horizontal="center" vertical="center"/>
      <protection locked="0"/>
    </xf>
    <xf numFmtId="0" fontId="55" fillId="0" borderId="0" xfId="0" applyFont="1" applyAlignment="1" applyProtection="1">
      <alignment horizontal="center" vertical="center" wrapText="1"/>
      <protection locked="0"/>
    </xf>
    <xf numFmtId="1" fontId="0" fillId="0" borderId="10" xfId="0" applyNumberFormat="1" applyBorder="1" applyAlignment="1" applyProtection="1">
      <alignment horizontal="center" vertical="center"/>
      <protection locked="0"/>
    </xf>
    <xf numFmtId="164" fontId="0" fillId="0" borderId="11" xfId="0" applyNumberFormat="1" applyBorder="1" applyAlignment="1" applyProtection="1">
      <alignment horizontal="right" vertical="center"/>
      <protection locked="0"/>
    </xf>
    <xf numFmtId="1" fontId="0" fillId="0" borderId="12" xfId="0" applyNumberForma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164" fontId="0" fillId="0" borderId="13" xfId="0" applyNumberFormat="1" applyBorder="1" applyAlignment="1" applyProtection="1">
      <alignment horizontal="right" vertical="center"/>
      <protection locked="0"/>
    </xf>
    <xf numFmtId="1" fontId="0" fillId="0" borderId="14"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164" fontId="0" fillId="0" borderId="15" xfId="0" applyNumberFormat="1" applyBorder="1" applyAlignment="1" applyProtection="1">
      <alignment horizontal="right" vertical="center"/>
      <protection locked="0"/>
    </xf>
    <xf numFmtId="0" fontId="55" fillId="0" borderId="0" xfId="0" applyFont="1" applyAlignment="1" applyProtection="1">
      <alignment horizontal="center" vertical="center"/>
      <protection locked="0"/>
    </xf>
    <xf numFmtId="0" fontId="59" fillId="0" borderId="0" xfId="0" applyFont="1" applyAlignment="1" applyProtection="1">
      <alignment horizontal="center" vertical="center"/>
      <protection locked="0"/>
    </xf>
    <xf numFmtId="1" fontId="0" fillId="0" borderId="0" xfId="0" applyNumberFormat="1" applyAlignment="1" applyProtection="1">
      <alignment horizontal="center" vertical="center"/>
      <protection locked="0"/>
    </xf>
    <xf numFmtId="165" fontId="0" fillId="0" borderId="0" xfId="0" applyNumberFormat="1" applyAlignment="1" applyProtection="1">
      <alignment horizontal="center" vertical="center"/>
      <protection locked="0"/>
    </xf>
    <xf numFmtId="164" fontId="0" fillId="0" borderId="0" xfId="0" applyNumberFormat="1" applyAlignment="1" applyProtection="1">
      <alignment horizontal="right" vertical="center"/>
      <protection locked="0"/>
    </xf>
    <xf numFmtId="0" fontId="0" fillId="0" borderId="0" xfId="0" applyNumberFormat="1" applyAlignment="1" applyProtection="1">
      <alignment horizontal="center" vertical="center"/>
      <protection locked="0"/>
    </xf>
    <xf numFmtId="0" fontId="60" fillId="33" borderId="0" xfId="0" applyFont="1" applyFill="1" applyBorder="1" applyAlignment="1" applyProtection="1">
      <alignment horizontal="center" vertical="center"/>
      <protection/>
    </xf>
    <xf numFmtId="165" fontId="60" fillId="33" borderId="0" xfId="0" applyNumberFormat="1" applyFont="1" applyFill="1" applyBorder="1" applyAlignment="1" applyProtection="1">
      <alignment horizontal="center" vertical="center"/>
      <protection/>
    </xf>
    <xf numFmtId="0" fontId="60" fillId="33" borderId="0" xfId="0" applyNumberFormat="1" applyFont="1" applyFill="1" applyBorder="1" applyAlignment="1" applyProtection="1">
      <alignment horizontal="center" vertical="center"/>
      <protection/>
    </xf>
    <xf numFmtId="0" fontId="0" fillId="33" borderId="0" xfId="0" applyFill="1" applyAlignment="1" applyProtection="1">
      <alignment horizontal="center" vertical="center"/>
      <protection/>
    </xf>
    <xf numFmtId="1" fontId="0" fillId="33" borderId="0" xfId="0" applyNumberFormat="1" applyFill="1" applyAlignment="1" applyProtection="1">
      <alignment horizontal="center" vertical="center"/>
      <protection/>
    </xf>
    <xf numFmtId="165" fontId="0" fillId="33" borderId="0" xfId="0" applyNumberFormat="1" applyFill="1" applyAlignment="1" applyProtection="1">
      <alignment horizontal="center" vertical="center"/>
      <protection/>
    </xf>
    <xf numFmtId="164" fontId="0" fillId="33" borderId="0" xfId="0" applyNumberFormat="1" applyFill="1" applyAlignment="1" applyProtection="1">
      <alignment horizontal="right" vertical="center"/>
      <protection/>
    </xf>
    <xf numFmtId="0" fontId="0" fillId="33" borderId="0" xfId="0" applyNumberFormat="1" applyFill="1" applyAlignment="1" applyProtection="1">
      <alignment horizontal="center" vertical="center"/>
      <protection/>
    </xf>
    <xf numFmtId="0" fontId="55" fillId="0" borderId="16" xfId="0" applyFont="1" applyBorder="1" applyAlignment="1" applyProtection="1">
      <alignment horizontal="center" vertical="center" wrapText="1"/>
      <protection/>
    </xf>
    <xf numFmtId="0" fontId="55" fillId="0" borderId="17" xfId="0" applyFont="1" applyBorder="1" applyAlignment="1" applyProtection="1">
      <alignment horizontal="center" vertical="center" wrapText="1"/>
      <protection/>
    </xf>
    <xf numFmtId="1" fontId="55" fillId="0" borderId="17" xfId="0" applyNumberFormat="1" applyFont="1" applyBorder="1" applyAlignment="1" applyProtection="1">
      <alignment horizontal="center" vertical="center" wrapText="1"/>
      <protection/>
    </xf>
    <xf numFmtId="0" fontId="61" fillId="0" borderId="17" xfId="0" applyFont="1" applyBorder="1" applyAlignment="1" applyProtection="1">
      <alignment horizontal="center" vertical="center" wrapText="1"/>
      <protection/>
    </xf>
    <xf numFmtId="0" fontId="55" fillId="0" borderId="17" xfId="0" applyNumberFormat="1"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164" fontId="55" fillId="33" borderId="19" xfId="0" applyNumberFormat="1" applyFont="1" applyFill="1" applyBorder="1" applyAlignment="1" applyProtection="1">
      <alignment horizontal="right" vertical="center"/>
      <protection/>
    </xf>
    <xf numFmtId="0" fontId="62" fillId="33" borderId="0" xfId="0" applyFont="1" applyFill="1" applyAlignment="1" applyProtection="1">
      <alignment horizontal="left" vertical="center"/>
      <protection/>
    </xf>
    <xf numFmtId="0" fontId="59" fillId="33" borderId="0" xfId="0" applyFont="1" applyFill="1" applyAlignment="1" applyProtection="1">
      <alignment horizontal="center" vertical="center"/>
      <protection/>
    </xf>
    <xf numFmtId="1" fontId="59" fillId="33" borderId="0" xfId="0" applyNumberFormat="1" applyFont="1" applyFill="1" applyAlignment="1" applyProtection="1">
      <alignment horizontal="center" vertical="center"/>
      <protection/>
    </xf>
    <xf numFmtId="165" fontId="59" fillId="33" borderId="0" xfId="0" applyNumberFormat="1" applyFont="1" applyFill="1" applyAlignment="1" applyProtection="1">
      <alignment horizontal="center" vertical="center"/>
      <protection/>
    </xf>
    <xf numFmtId="164" fontId="59" fillId="33" borderId="0" xfId="0" applyNumberFormat="1" applyFont="1" applyFill="1" applyAlignment="1" applyProtection="1">
      <alignment horizontal="right" vertical="center"/>
      <protection/>
    </xf>
    <xf numFmtId="0" fontId="59" fillId="33" borderId="0" xfId="0" applyNumberFormat="1" applyFont="1" applyFill="1" applyAlignment="1" applyProtection="1">
      <alignment horizontal="center" vertical="center"/>
      <protection/>
    </xf>
    <xf numFmtId="0" fontId="63" fillId="33" borderId="0" xfId="0" applyFont="1" applyFill="1" applyAlignment="1" applyProtection="1">
      <alignment horizontal="right" vertical="center"/>
      <protection/>
    </xf>
    <xf numFmtId="0" fontId="59" fillId="33" borderId="0" xfId="0" applyFont="1" applyFill="1" applyAlignment="1" applyProtection="1">
      <alignment horizontal="right" vertical="center"/>
      <protection/>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12" xfId="0" applyNumberFormat="1" applyBorder="1" applyAlignment="1" applyProtection="1">
      <alignment horizontal="center" vertical="center"/>
      <protection locked="0"/>
    </xf>
    <xf numFmtId="0" fontId="0" fillId="33" borderId="0" xfId="0" applyFill="1" applyAlignment="1" applyProtection="1">
      <alignment horizontal="left" vertical="center"/>
      <protection/>
    </xf>
    <xf numFmtId="0" fontId="0" fillId="33" borderId="0" xfId="0" applyFill="1" applyAlignment="1" applyProtection="1">
      <alignment horizontal="left" vertical="center"/>
      <protection/>
    </xf>
    <xf numFmtId="0" fontId="55" fillId="0" borderId="17" xfId="0" applyFont="1" applyBorder="1" applyAlignment="1" applyProtection="1">
      <alignment horizontal="center" vertical="center" wrapText="1"/>
      <protection/>
    </xf>
    <xf numFmtId="0" fontId="55" fillId="34" borderId="25" xfId="0" applyFont="1" applyFill="1" applyBorder="1" applyAlignment="1" applyProtection="1">
      <alignment horizontal="center" vertical="center"/>
      <protection/>
    </xf>
    <xf numFmtId="1" fontId="0" fillId="0" borderId="10" xfId="0" applyNumberFormat="1" applyBorder="1" applyAlignment="1" applyProtection="1">
      <alignment horizontal="right" vertical="center"/>
      <protection locked="0"/>
    </xf>
    <xf numFmtId="1" fontId="0" fillId="0" borderId="12" xfId="0" applyNumberFormat="1" applyBorder="1" applyAlignment="1" applyProtection="1">
      <alignment horizontal="right" vertical="center"/>
      <protection locked="0"/>
    </xf>
    <xf numFmtId="1" fontId="0" fillId="0" borderId="14" xfId="0" applyNumberForma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0" fillId="0" borderId="26" xfId="0" applyFont="1" applyBorder="1" applyAlignment="1" applyProtection="1">
      <alignment horizontal="center" vertical="center" wrapText="1"/>
      <protection/>
    </xf>
    <xf numFmtId="0" fontId="55" fillId="34" borderId="19" xfId="0" applyFont="1" applyFill="1" applyBorder="1" applyAlignment="1" applyProtection="1">
      <alignment horizontal="center" vertical="center"/>
      <protection/>
    </xf>
    <xf numFmtId="164" fontId="55" fillId="34" borderId="25" xfId="0" applyNumberFormat="1" applyFont="1" applyFill="1" applyBorder="1" applyAlignment="1" applyProtection="1">
      <alignment horizontal="right" vertical="center"/>
      <protection/>
    </xf>
    <xf numFmtId="0" fontId="55" fillId="34" borderId="25" xfId="0" applyNumberFormat="1" applyFont="1" applyFill="1" applyBorder="1" applyAlignment="1" applyProtection="1">
      <alignment horizontal="center" vertical="center"/>
      <protection/>
    </xf>
    <xf numFmtId="0" fontId="64" fillId="33" borderId="27" xfId="0" applyFont="1" applyFill="1" applyBorder="1" applyAlignment="1">
      <alignment/>
    </xf>
    <xf numFmtId="0" fontId="60" fillId="33" borderId="0" xfId="0" applyFont="1" applyFill="1" applyBorder="1" applyAlignment="1" applyProtection="1">
      <alignment horizontal="left" vertical="center"/>
      <protection/>
    </xf>
    <xf numFmtId="49" fontId="0" fillId="0" borderId="12" xfId="0" applyNumberFormat="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0" fontId="59" fillId="33" borderId="0" xfId="0" applyFont="1" applyFill="1" applyAlignment="1" applyProtection="1">
      <alignment horizontal="left" vertical="center"/>
      <protection/>
    </xf>
    <xf numFmtId="0" fontId="0" fillId="33"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60" fillId="33" borderId="0" xfId="0" applyNumberFormat="1" applyFont="1" applyFill="1" applyBorder="1" applyAlignment="1" applyProtection="1">
      <alignment horizontal="left" vertical="center"/>
      <protection/>
    </xf>
    <xf numFmtId="0" fontId="0" fillId="33" borderId="0" xfId="0" applyNumberFormat="1" applyFill="1" applyAlignment="1" applyProtection="1">
      <alignment horizontal="left" vertical="center"/>
      <protection/>
    </xf>
    <xf numFmtId="49" fontId="0" fillId="0" borderId="15" xfId="0" applyNumberFormat="1" applyBorder="1" applyAlignment="1" applyProtection="1">
      <alignment horizontal="left" vertical="center"/>
      <protection locked="0"/>
    </xf>
    <xf numFmtId="0" fontId="55" fillId="34" borderId="25" xfId="0" applyNumberFormat="1" applyFont="1" applyFill="1" applyBorder="1" applyAlignment="1" applyProtection="1">
      <alignment horizontal="left" vertical="center"/>
      <protection/>
    </xf>
    <xf numFmtId="0" fontId="59" fillId="33" borderId="0" xfId="0" applyNumberFormat="1" applyFont="1" applyFill="1" applyAlignment="1" applyProtection="1">
      <alignment horizontal="left" vertical="center"/>
      <protection/>
    </xf>
    <xf numFmtId="0" fontId="0" fillId="33" borderId="0" xfId="0" applyNumberFormat="1" applyFill="1" applyAlignment="1" applyProtection="1">
      <alignment horizontal="left" vertical="center"/>
      <protection locked="0"/>
    </xf>
    <xf numFmtId="0" fontId="0" fillId="0" borderId="0" xfId="0" applyNumberFormat="1" applyAlignment="1" applyProtection="1">
      <alignment horizontal="left" vertical="center"/>
      <protection locked="0"/>
    </xf>
    <xf numFmtId="1" fontId="0" fillId="33" borderId="0" xfId="0" applyNumberFormat="1" applyFill="1" applyAlignment="1" applyProtection="1">
      <alignment horizontal="left" vertical="center"/>
      <protection/>
    </xf>
    <xf numFmtId="0" fontId="0" fillId="0" borderId="12" xfId="0" applyNumberFormat="1" applyBorder="1" applyAlignment="1" applyProtection="1">
      <alignment horizontal="left" vertical="center"/>
      <protection locked="0"/>
    </xf>
    <xf numFmtId="1" fontId="59" fillId="33" borderId="0" xfId="0" applyNumberFormat="1" applyFont="1" applyFill="1" applyAlignment="1" applyProtection="1">
      <alignment horizontal="left" vertical="center"/>
      <protection/>
    </xf>
    <xf numFmtId="1" fontId="0" fillId="33" borderId="0" xfId="0" applyNumberFormat="1" applyFill="1" applyAlignment="1" applyProtection="1">
      <alignment horizontal="left" vertical="center"/>
      <protection locked="0"/>
    </xf>
    <xf numFmtId="1" fontId="0" fillId="0" borderId="0" xfId="0" applyNumberFormat="1" applyAlignment="1" applyProtection="1">
      <alignment horizontal="left" vertical="center"/>
      <protection locked="0"/>
    </xf>
    <xf numFmtId="0" fontId="0" fillId="0" borderId="14"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33" borderId="28" xfId="0" applyNumberFormat="1" applyFill="1" applyBorder="1" applyAlignment="1" quotePrefix="1">
      <alignment horizontal="left"/>
    </xf>
    <xf numFmtId="1" fontId="0" fillId="33" borderId="29" xfId="0" applyNumberFormat="1" applyFill="1" applyBorder="1" applyAlignment="1">
      <alignment horizontal="left"/>
    </xf>
    <xf numFmtId="0" fontId="0" fillId="33" borderId="29" xfId="0" applyNumberFormat="1" applyFill="1" applyBorder="1" applyAlignment="1">
      <alignment horizontal="left"/>
    </xf>
    <xf numFmtId="1" fontId="64" fillId="33" borderId="30" xfId="0" applyNumberFormat="1" applyFont="1" applyFill="1" applyBorder="1" applyAlignment="1">
      <alignment horizontal="left"/>
    </xf>
    <xf numFmtId="49" fontId="0" fillId="33" borderId="31" xfId="0" applyNumberFormat="1" applyFill="1" applyBorder="1" applyAlignment="1">
      <alignment horizontal="left"/>
    </xf>
    <xf numFmtId="49" fontId="0" fillId="33" borderId="29" xfId="0" applyNumberFormat="1" applyFill="1" applyBorder="1" applyAlignment="1">
      <alignment horizontal="left"/>
    </xf>
    <xf numFmtId="49" fontId="0" fillId="33" borderId="28" xfId="0" applyNumberFormat="1" applyFill="1" applyBorder="1" applyAlignment="1">
      <alignment horizontal="left"/>
    </xf>
    <xf numFmtId="1" fontId="0" fillId="33" borderId="32" xfId="0" applyNumberFormat="1" applyFill="1" applyBorder="1" applyAlignment="1">
      <alignment horizontal="left"/>
    </xf>
    <xf numFmtId="49" fontId="0" fillId="33" borderId="33" xfId="0" applyNumberFormat="1" applyFill="1" applyBorder="1" applyAlignment="1">
      <alignment horizontal="left"/>
    </xf>
    <xf numFmtId="1" fontId="0" fillId="33" borderId="31" xfId="0" applyNumberFormat="1" applyFill="1" applyBorder="1" applyAlignment="1">
      <alignment horizontal="left"/>
    </xf>
    <xf numFmtId="1" fontId="0" fillId="33" borderId="0" xfId="0" applyNumberFormat="1" applyFill="1" applyAlignment="1">
      <alignment horizontal="left"/>
    </xf>
    <xf numFmtId="1" fontId="0" fillId="33" borderId="33" xfId="0" applyNumberFormat="1" applyFill="1" applyBorder="1" applyAlignment="1">
      <alignment horizontal="left"/>
    </xf>
    <xf numFmtId="1" fontId="0" fillId="0" borderId="12" xfId="0" applyNumberFormat="1" applyBorder="1" applyAlignment="1" applyProtection="1">
      <alignment horizontal="center" vertical="center" wrapText="1"/>
      <protection locked="0"/>
    </xf>
    <xf numFmtId="166" fontId="0" fillId="0" borderId="10"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166" fontId="0" fillId="0" borderId="14" xfId="0" applyNumberFormat="1" applyBorder="1" applyAlignment="1" applyProtection="1">
      <alignment horizontal="center" vertical="center"/>
      <protection locked="0"/>
    </xf>
    <xf numFmtId="0" fontId="0" fillId="33" borderId="0" xfId="0" applyFill="1" applyAlignment="1">
      <alignment/>
    </xf>
    <xf numFmtId="0" fontId="0" fillId="33" borderId="21" xfId="0" applyFill="1" applyBorder="1" applyAlignment="1">
      <alignment/>
    </xf>
    <xf numFmtId="0" fontId="0" fillId="33" borderId="22" xfId="0" applyFill="1" applyBorder="1" applyAlignment="1">
      <alignment/>
    </xf>
    <xf numFmtId="0" fontId="0" fillId="33" borderId="29" xfId="0" applyNumberFormat="1" applyFill="1" applyBorder="1" applyAlignment="1">
      <alignment horizontal="left"/>
    </xf>
    <xf numFmtId="0" fontId="59" fillId="33" borderId="0" xfId="0" applyFont="1" applyFill="1" applyAlignment="1" applyProtection="1">
      <alignment horizontal="left"/>
      <protection/>
    </xf>
    <xf numFmtId="0" fontId="55" fillId="0" borderId="17" xfId="0" applyFont="1" applyBorder="1" applyAlignment="1" applyProtection="1">
      <alignment horizontal="center" vertical="center" wrapText="1"/>
      <protection/>
    </xf>
    <xf numFmtId="164" fontId="55" fillId="0" borderId="17" xfId="0" applyNumberFormat="1" applyFont="1" applyBorder="1" applyAlignment="1" applyProtection="1">
      <alignment horizontal="center" vertical="center" wrapText="1"/>
      <protection/>
    </xf>
    <xf numFmtId="0" fontId="0" fillId="33" borderId="28" xfId="0" applyNumberFormat="1" applyFill="1" applyBorder="1" applyAlignment="1">
      <alignment horizontal="left"/>
    </xf>
    <xf numFmtId="166" fontId="0" fillId="0" borderId="12" xfId="0" applyNumberFormat="1" applyBorder="1" applyAlignment="1" applyProtection="1" quotePrefix="1">
      <alignment horizontal="center" vertical="center"/>
      <protection locked="0"/>
    </xf>
    <xf numFmtId="0" fontId="0" fillId="0" borderId="1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0" fillId="33" borderId="0" xfId="0" applyFill="1" applyAlignment="1">
      <alignment/>
    </xf>
    <xf numFmtId="0" fontId="0" fillId="33" borderId="21" xfId="0" applyFill="1" applyBorder="1" applyAlignment="1">
      <alignment/>
    </xf>
    <xf numFmtId="49" fontId="0" fillId="0" borderId="13" xfId="0" applyNumberFormat="1" applyBorder="1" applyAlignment="1" applyProtection="1">
      <alignment horizontal="left" vertical="center"/>
      <protection locked="0"/>
    </xf>
    <xf numFmtId="0" fontId="0" fillId="0" borderId="13" xfId="0" applyNumberFormat="1" applyBorder="1" applyAlignment="1" applyProtection="1">
      <alignment horizontal="center" vertical="center"/>
      <protection locked="0"/>
    </xf>
    <xf numFmtId="0" fontId="0" fillId="33" borderId="29" xfId="0" applyNumberFormat="1" applyFill="1" applyBorder="1" applyAlignment="1">
      <alignment horizontal="left"/>
    </xf>
    <xf numFmtId="49" fontId="0" fillId="33" borderId="29" xfId="0" applyNumberFormat="1" applyFill="1" applyBorder="1" applyAlignment="1">
      <alignment horizontal="left"/>
    </xf>
    <xf numFmtId="49" fontId="0" fillId="0" borderId="15" xfId="0" applyNumberFormat="1" applyBorder="1" applyAlignment="1" applyProtection="1">
      <alignment horizontal="left" vertical="center"/>
      <protection locked="0"/>
    </xf>
    <xf numFmtId="0" fontId="0" fillId="0" borderId="15"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166" fontId="0" fillId="33" borderId="29" xfId="0" applyNumberFormat="1" applyFill="1" applyBorder="1" applyAlignment="1">
      <alignment horizontal="left"/>
    </xf>
    <xf numFmtId="164" fontId="0" fillId="0" borderId="13" xfId="0" applyNumberForma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65" fontId="0" fillId="0" borderId="10"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49" fontId="0" fillId="0" borderId="12"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0" fillId="0" borderId="12" xfId="0" applyNumberFormat="1" applyBorder="1" applyAlignment="1" applyProtection="1">
      <alignment horizontal="left" vertical="center"/>
      <protection locked="0"/>
    </xf>
    <xf numFmtId="0" fontId="0" fillId="0" borderId="13"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49" fontId="0" fillId="0" borderId="10" xfId="0" applyNumberFormat="1" applyBorder="1" applyAlignment="1" applyProtection="1">
      <alignment horizontal="left" vertical="center"/>
      <protection locked="0"/>
    </xf>
    <xf numFmtId="0" fontId="0" fillId="0" borderId="10" xfId="0" applyNumberFormat="1" applyBorder="1" applyAlignment="1" applyProtection="1">
      <alignment horizontal="left" vertical="center"/>
      <protection locked="0"/>
    </xf>
    <xf numFmtId="0" fontId="0" fillId="0" borderId="12" xfId="0" applyBorder="1" applyAlignment="1" applyProtection="1">
      <alignment horizontal="center" vertical="center" wrapText="1"/>
      <protection locked="0"/>
    </xf>
    <xf numFmtId="164" fontId="0" fillId="0" borderId="15" xfId="0" applyNumberFormat="1" applyBorder="1" applyAlignment="1" applyProtection="1">
      <alignment horizontal="center" vertical="center" wrapText="1"/>
      <protection locked="0"/>
    </xf>
    <xf numFmtId="0" fontId="59" fillId="33" borderId="0" xfId="0" applyFont="1" applyFill="1" applyAlignment="1" applyProtection="1">
      <alignment horizontal="left"/>
      <protection/>
    </xf>
    <xf numFmtId="0" fontId="0" fillId="35"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locked="0"/>
    </xf>
    <xf numFmtId="164" fontId="0" fillId="33" borderId="10" xfId="0" applyNumberFormat="1" applyFill="1" applyBorder="1" applyAlignment="1" applyProtection="1">
      <alignment horizontal="right" vertical="center"/>
      <protection locked="0"/>
    </xf>
    <xf numFmtId="164" fontId="0" fillId="33" borderId="12" xfId="0" applyNumberFormat="1" applyFill="1" applyBorder="1" applyAlignment="1" applyProtection="1">
      <alignment horizontal="right" vertical="center"/>
      <protection locked="0"/>
    </xf>
    <xf numFmtId="164" fontId="0" fillId="33" borderId="14" xfId="0" applyNumberFormat="1" applyFill="1" applyBorder="1" applyAlignment="1" applyProtection="1">
      <alignment horizontal="right" vertical="center"/>
      <protection locked="0"/>
    </xf>
    <xf numFmtId="164" fontId="0" fillId="35" borderId="34" xfId="0" applyNumberFormat="1" applyFill="1" applyBorder="1" applyAlignment="1" applyProtection="1">
      <alignment horizontal="right" vertical="center"/>
      <protection locked="0"/>
    </xf>
    <xf numFmtId="164" fontId="0" fillId="35" borderId="29" xfId="0" applyNumberFormat="1" applyFill="1" applyBorder="1" applyAlignment="1" applyProtection="1">
      <alignment horizontal="right" vertical="center"/>
      <protection locked="0"/>
    </xf>
    <xf numFmtId="164" fontId="0" fillId="35" borderId="28" xfId="0" applyNumberFormat="1" applyFill="1" applyBorder="1" applyAlignment="1" applyProtection="1">
      <alignment horizontal="right" vertical="center"/>
      <protection locked="0"/>
    </xf>
    <xf numFmtId="164" fontId="0" fillId="35" borderId="18" xfId="0" applyNumberFormat="1" applyFill="1" applyBorder="1" applyAlignment="1" applyProtection="1">
      <alignment horizontal="right" vertical="center"/>
      <protection locked="0"/>
    </xf>
    <xf numFmtId="164" fontId="55" fillId="35" borderId="19" xfId="0" applyNumberFormat="1" applyFont="1" applyFill="1" applyBorder="1" applyAlignment="1" applyProtection="1">
      <alignment horizontal="right" vertical="center"/>
      <protection/>
    </xf>
    <xf numFmtId="167" fontId="0" fillId="0" borderId="35" xfId="0" applyNumberFormat="1" applyBorder="1" applyAlignment="1" applyProtection="1">
      <alignment horizontal="right" vertical="center"/>
      <protection/>
    </xf>
    <xf numFmtId="167" fontId="0" fillId="0" borderId="12" xfId="0" applyNumberFormat="1" applyBorder="1" applyAlignment="1" applyProtection="1">
      <alignment horizontal="right" vertical="center"/>
      <protection/>
    </xf>
    <xf numFmtId="167" fontId="0" fillId="0" borderId="17" xfId="0" applyNumberFormat="1" applyBorder="1" applyAlignment="1" applyProtection="1">
      <alignment horizontal="right" vertical="center"/>
      <protection/>
    </xf>
    <xf numFmtId="167" fontId="55" fillId="33" borderId="36" xfId="0" applyNumberFormat="1" applyFont="1" applyFill="1" applyBorder="1" applyAlignment="1" applyProtection="1">
      <alignment horizontal="right" vertical="center"/>
      <protection/>
    </xf>
    <xf numFmtId="164" fontId="0" fillId="33" borderId="0" xfId="0" applyNumberFormat="1" applyFill="1" applyAlignment="1" applyProtection="1">
      <alignment horizontal="center" vertical="center"/>
      <protection/>
    </xf>
    <xf numFmtId="164" fontId="55" fillId="34" borderId="25" xfId="0" applyNumberFormat="1" applyFont="1" applyFill="1" applyBorder="1" applyAlignment="1" applyProtection="1">
      <alignment horizontal="center" vertical="center"/>
      <protection/>
    </xf>
    <xf numFmtId="164" fontId="59" fillId="33" borderId="0" xfId="0" applyNumberFormat="1" applyFont="1" applyFill="1" applyAlignment="1" applyProtection="1">
      <alignment horizontal="center" vertical="center"/>
      <protection/>
    </xf>
    <xf numFmtId="164" fontId="0" fillId="33" borderId="0" xfId="0" applyNumberFormat="1" applyFill="1" applyAlignment="1" applyProtection="1">
      <alignment horizontal="center" vertical="center"/>
      <protection locked="0"/>
    </xf>
    <xf numFmtId="164" fontId="0" fillId="0" borderId="0" xfId="0" applyNumberFormat="1" applyAlignment="1" applyProtection="1">
      <alignment horizontal="center" vertical="center"/>
      <protection locked="0"/>
    </xf>
    <xf numFmtId="1" fontId="0" fillId="0" borderId="13" xfId="0" applyNumberFormat="1" applyBorder="1" applyAlignment="1" applyProtection="1">
      <alignment horizontal="center" vertical="center" wrapText="1"/>
      <protection locked="0"/>
    </xf>
    <xf numFmtId="1" fontId="0" fillId="0" borderId="15" xfId="0" applyNumberFormat="1" applyBorder="1" applyAlignment="1" applyProtection="1">
      <alignment horizontal="center" vertical="center" wrapText="1"/>
      <protection locked="0"/>
    </xf>
    <xf numFmtId="0" fontId="0" fillId="33" borderId="0" xfId="0" applyFill="1" applyAlignment="1" applyProtection="1">
      <alignment horizontal="left" vertical="center"/>
      <protection/>
    </xf>
    <xf numFmtId="0" fontId="60" fillId="0" borderId="37" xfId="0" applyFont="1" applyBorder="1" applyAlignment="1" applyProtection="1">
      <alignment horizontal="center" vertical="center" wrapText="1"/>
      <protection/>
    </xf>
    <xf numFmtId="0" fontId="60" fillId="0" borderId="38" xfId="0" applyFont="1" applyBorder="1" applyAlignment="1" applyProtection="1">
      <alignment horizontal="center" vertical="center"/>
      <protection/>
    </xf>
    <xf numFmtId="0" fontId="60" fillId="0" borderId="39" xfId="0" applyFont="1" applyBorder="1" applyAlignment="1" applyProtection="1">
      <alignment horizontal="center" vertical="center"/>
      <protection/>
    </xf>
    <xf numFmtId="0" fontId="46" fillId="33" borderId="0" xfId="45" applyFill="1" applyBorder="1" applyAlignment="1" applyProtection="1">
      <alignment horizontal="left" vertical="center"/>
      <protection/>
    </xf>
    <xf numFmtId="0" fontId="59" fillId="33" borderId="0" xfId="0" applyFont="1" applyFill="1" applyAlignment="1" applyProtection="1">
      <alignment horizontal="left"/>
      <protection/>
    </xf>
    <xf numFmtId="0" fontId="55" fillId="0" borderId="40" xfId="0" applyFont="1" applyBorder="1" applyAlignment="1" applyProtection="1">
      <alignment horizontal="center" vertical="center" wrapText="1"/>
      <protection/>
    </xf>
    <xf numFmtId="0" fontId="55" fillId="0" borderId="33" xfId="0" applyFont="1" applyBorder="1" applyAlignment="1" applyProtection="1">
      <alignment horizontal="center" vertical="center" wrapText="1"/>
      <protection/>
    </xf>
    <xf numFmtId="0" fontId="55" fillId="0" borderId="41" xfId="0" applyFont="1" applyBorder="1" applyAlignment="1" applyProtection="1">
      <alignment horizontal="center" vertical="center" wrapText="1"/>
      <protection/>
    </xf>
    <xf numFmtId="0" fontId="55" fillId="0" borderId="42" xfId="0" applyFont="1" applyBorder="1" applyAlignment="1" applyProtection="1">
      <alignment horizontal="center" vertical="center" wrapText="1"/>
      <protection/>
    </xf>
    <xf numFmtId="0" fontId="55" fillId="0" borderId="43" xfId="0" applyFont="1" applyBorder="1" applyAlignment="1" applyProtection="1">
      <alignment horizontal="center" vertical="center" wrapText="1"/>
      <protection/>
    </xf>
    <xf numFmtId="164" fontId="55" fillId="0" borderId="41" xfId="0" applyNumberFormat="1" applyFont="1" applyBorder="1" applyAlignment="1" applyProtection="1">
      <alignment horizontal="center" vertical="center" wrapText="1"/>
      <protection/>
    </xf>
    <xf numFmtId="164" fontId="55" fillId="0" borderId="42" xfId="0" applyNumberFormat="1" applyFont="1" applyBorder="1" applyAlignment="1" applyProtection="1">
      <alignment horizontal="center" vertical="center" wrapText="1"/>
      <protection/>
    </xf>
    <xf numFmtId="164" fontId="55" fillId="0" borderId="43" xfId="0" applyNumberFormat="1" applyFont="1" applyBorder="1" applyAlignment="1" applyProtection="1">
      <alignment horizontal="center" vertical="center" wrapText="1"/>
      <protection/>
    </xf>
    <xf numFmtId="0" fontId="55" fillId="0" borderId="44" xfId="0" applyFont="1" applyBorder="1" applyAlignment="1" applyProtection="1">
      <alignment horizontal="right" vertical="center"/>
      <protection/>
    </xf>
    <xf numFmtId="0" fontId="55" fillId="0" borderId="45" xfId="0" applyFont="1" applyBorder="1" applyAlignment="1" applyProtection="1">
      <alignment horizontal="right" vertical="center"/>
      <protection/>
    </xf>
    <xf numFmtId="0" fontId="55" fillId="0" borderId="36" xfId="0" applyFont="1" applyBorder="1" applyAlignment="1" applyProtection="1">
      <alignment horizontal="right" vertical="center"/>
      <protection/>
    </xf>
    <xf numFmtId="0" fontId="55" fillId="0" borderId="46" xfId="0" applyFont="1" applyBorder="1" applyAlignment="1" applyProtection="1">
      <alignment horizontal="center" vertical="center" wrapText="1"/>
      <protection/>
    </xf>
    <xf numFmtId="0" fontId="55" fillId="0" borderId="17" xfId="0" applyFont="1" applyBorder="1" applyAlignment="1" applyProtection="1">
      <alignment horizontal="center" vertical="center" wrapText="1"/>
      <protection/>
    </xf>
    <xf numFmtId="164" fontId="55" fillId="0" borderId="46" xfId="0" applyNumberFormat="1" applyFont="1" applyBorder="1" applyAlignment="1" applyProtection="1">
      <alignment horizontal="center" vertical="center" wrapText="1"/>
      <protection/>
    </xf>
    <xf numFmtId="164" fontId="55" fillId="0" borderId="17" xfId="0" applyNumberFormat="1" applyFont="1" applyBorder="1" applyAlignment="1" applyProtection="1">
      <alignment horizontal="center" vertical="center" wrapText="1"/>
      <protection/>
    </xf>
    <xf numFmtId="0" fontId="55" fillId="0" borderId="47" xfId="0" applyFont="1" applyBorder="1" applyAlignment="1" applyProtection="1">
      <alignment horizontal="center" vertical="center" wrapText="1"/>
      <protection/>
    </xf>
    <xf numFmtId="0" fontId="55" fillId="0" borderId="48" xfId="0" applyFont="1" applyBorder="1" applyAlignment="1" applyProtection="1">
      <alignment horizontal="center" vertical="center" wrapText="1"/>
      <protection/>
    </xf>
    <xf numFmtId="164" fontId="55" fillId="0" borderId="49" xfId="0" applyNumberFormat="1" applyFont="1" applyBorder="1" applyAlignment="1" applyProtection="1">
      <alignment horizontal="center" vertical="center" wrapText="1"/>
      <protection/>
    </xf>
    <xf numFmtId="164" fontId="55" fillId="0" borderId="50" xfId="0" applyNumberFormat="1" applyFont="1" applyBorder="1" applyAlignment="1" applyProtection="1">
      <alignment horizontal="center" vertical="center" wrapText="1"/>
      <protection/>
    </xf>
    <xf numFmtId="0" fontId="65" fillId="33" borderId="0" xfId="0" applyFont="1" applyFill="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7" fillId="33" borderId="0" xfId="0" applyFont="1" applyFill="1" applyBorder="1" applyAlignment="1" applyProtection="1">
      <alignment horizontal="left" vertical="center"/>
      <protection/>
    </xf>
    <xf numFmtId="0" fontId="55" fillId="0" borderId="51" xfId="0" applyFont="1" applyBorder="1" applyAlignment="1" applyProtection="1">
      <alignment horizontal="center" vertical="center" wrapText="1"/>
      <protection/>
    </xf>
    <xf numFmtId="0" fontId="55" fillId="0" borderId="52" xfId="0" applyFont="1" applyBorder="1" applyAlignment="1" applyProtection="1">
      <alignment horizontal="center" vertical="center" wrapText="1"/>
      <protection/>
    </xf>
    <xf numFmtId="0" fontId="55" fillId="0" borderId="49" xfId="0" applyFont="1" applyBorder="1" applyAlignment="1" applyProtection="1">
      <alignment horizontal="center" textRotation="90" wrapText="1"/>
      <protection/>
    </xf>
    <xf numFmtId="0" fontId="55" fillId="0" borderId="50" xfId="0" applyFont="1" applyBorder="1" applyAlignment="1" applyProtection="1">
      <alignment horizontal="center" textRotation="90" wrapText="1"/>
      <protection/>
    </xf>
    <xf numFmtId="165" fontId="55" fillId="0" borderId="49" xfId="0" applyNumberFormat="1" applyFont="1" applyBorder="1" applyAlignment="1" applyProtection="1">
      <alignment horizontal="center" vertical="center" wrapText="1"/>
      <protection/>
    </xf>
    <xf numFmtId="165" fontId="55" fillId="0" borderId="50" xfId="0" applyNumberFormat="1" applyFont="1" applyBorder="1" applyAlignment="1" applyProtection="1">
      <alignment horizontal="center" vertical="center" wrapText="1"/>
      <protection/>
    </xf>
    <xf numFmtId="0" fontId="0" fillId="0" borderId="49" xfId="0" applyFont="1" applyBorder="1" applyAlignment="1" applyProtection="1">
      <alignment horizontal="center" vertical="center" textRotation="90" wrapText="1"/>
      <protection/>
    </xf>
    <xf numFmtId="0" fontId="0" fillId="0" borderId="50" xfId="0" applyFont="1" applyBorder="1" applyAlignment="1" applyProtection="1">
      <alignment horizontal="center" vertical="center" textRotation="90" wrapText="1"/>
      <protection/>
    </xf>
    <xf numFmtId="0" fontId="0" fillId="0" borderId="49"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57" fillId="33" borderId="0" xfId="45" applyFont="1" applyFill="1" applyAlignment="1">
      <alignment horizontal="left"/>
    </xf>
    <xf numFmtId="0" fontId="46" fillId="33" borderId="0" xfId="45" applyFill="1" applyAlignment="1">
      <alignment horizontal="center"/>
    </xf>
    <xf numFmtId="0" fontId="0" fillId="33" borderId="0" xfId="0" applyFill="1" applyAlignment="1">
      <alignment horizontal="left" vertical="center" wrapText="1"/>
    </xf>
    <xf numFmtId="0" fontId="55" fillId="33" borderId="53" xfId="0" applyFont="1" applyFill="1" applyBorder="1" applyAlignment="1">
      <alignment horizontal="center" vertical="center" textRotation="90"/>
    </xf>
    <xf numFmtId="0" fontId="55" fillId="33" borderId="54" xfId="0" applyFont="1" applyFill="1" applyBorder="1" applyAlignment="1">
      <alignment horizontal="center" vertical="center" textRotation="90"/>
    </xf>
    <xf numFmtId="0" fontId="55" fillId="33" borderId="55" xfId="0" applyFont="1" applyFill="1" applyBorder="1" applyAlignment="1">
      <alignment horizontal="center" vertical="center" textRotation="90"/>
    </xf>
    <xf numFmtId="0" fontId="55" fillId="33" borderId="56" xfId="0" applyFont="1" applyFill="1" applyBorder="1" applyAlignment="1">
      <alignment horizontal="center" vertical="center" textRotation="90"/>
    </xf>
    <xf numFmtId="0" fontId="55" fillId="33" borderId="57" xfId="0" applyFont="1" applyFill="1" applyBorder="1" applyAlignment="1">
      <alignment horizontal="center" vertical="center" textRotation="90"/>
    </xf>
    <xf numFmtId="0" fontId="55" fillId="33" borderId="58" xfId="0" applyFont="1" applyFill="1" applyBorder="1" applyAlignment="1">
      <alignment horizontal="center" vertical="center" textRotation="9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349BC.819325E0" TargetMode="External"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16</xdr:row>
      <xdr:rowOff>0</xdr:rowOff>
    </xdr:to>
    <xdr:pic>
      <xdr:nvPicPr>
        <xdr:cNvPr id="1" name="Image 2" descr="http://sibora.fr/wpsib/wp-content/uploads/2014/04/Criteres_ETI_small.png"/>
        <xdr:cNvPicPr preferRelativeResize="1">
          <a:picLocks noChangeAspect="1"/>
        </xdr:cNvPicPr>
      </xdr:nvPicPr>
      <xdr:blipFill>
        <a:blip r:link="rId1"/>
        <a:stretch>
          <a:fillRect/>
        </a:stretch>
      </xdr:blipFill>
      <xdr:spPr>
        <a:xfrm>
          <a:off x="0" y="0"/>
          <a:ext cx="6686550" cy="3105150"/>
        </a:xfrm>
        <a:prstGeom prst="rect">
          <a:avLst/>
        </a:prstGeom>
        <a:noFill/>
        <a:ln w="9525" cmpd="sng">
          <a:noFill/>
        </a:ln>
      </xdr:spPr>
    </xdr:pic>
    <xdr:clientData/>
  </xdr:twoCellAnchor>
  <xdr:twoCellAnchor editAs="oneCell">
    <xdr:from>
      <xdr:col>3</xdr:col>
      <xdr:colOff>19050</xdr:colOff>
      <xdr:row>19</xdr:row>
      <xdr:rowOff>0</xdr:rowOff>
    </xdr:from>
    <xdr:to>
      <xdr:col>9</xdr:col>
      <xdr:colOff>609600</xdr:colOff>
      <xdr:row>44</xdr:row>
      <xdr:rowOff>38100</xdr:rowOff>
    </xdr:to>
    <xdr:pic>
      <xdr:nvPicPr>
        <xdr:cNvPr id="2" name="Image 3"/>
        <xdr:cNvPicPr preferRelativeResize="1">
          <a:picLocks noChangeAspect="1"/>
        </xdr:cNvPicPr>
      </xdr:nvPicPr>
      <xdr:blipFill>
        <a:blip r:embed="rId2"/>
        <a:stretch>
          <a:fillRect/>
        </a:stretch>
      </xdr:blipFill>
      <xdr:spPr>
        <a:xfrm>
          <a:off x="2305050" y="5191125"/>
          <a:ext cx="5162550" cy="4800600"/>
        </a:xfrm>
        <a:prstGeom prst="rect">
          <a:avLst/>
        </a:prstGeom>
        <a:noFill/>
        <a:ln w="9525" cmpd="sng">
          <a:noFill/>
        </a:ln>
      </xdr:spPr>
    </xdr:pic>
    <xdr:clientData/>
  </xdr:twoCellAnchor>
  <xdr:twoCellAnchor editAs="oneCell">
    <xdr:from>
      <xdr:col>10</xdr:col>
      <xdr:colOff>0</xdr:colOff>
      <xdr:row>19</xdr:row>
      <xdr:rowOff>9525</xdr:rowOff>
    </xdr:from>
    <xdr:to>
      <xdr:col>16</xdr:col>
      <xdr:colOff>219075</xdr:colOff>
      <xdr:row>42</xdr:row>
      <xdr:rowOff>171450</xdr:rowOff>
    </xdr:to>
    <xdr:pic>
      <xdr:nvPicPr>
        <xdr:cNvPr id="3" name="Image 4"/>
        <xdr:cNvPicPr preferRelativeResize="1">
          <a:picLocks noChangeAspect="1"/>
        </xdr:cNvPicPr>
      </xdr:nvPicPr>
      <xdr:blipFill>
        <a:blip r:embed="rId3"/>
        <a:stretch>
          <a:fillRect/>
        </a:stretch>
      </xdr:blipFill>
      <xdr:spPr>
        <a:xfrm>
          <a:off x="7620000" y="5200650"/>
          <a:ext cx="4791075" cy="4543425"/>
        </a:xfrm>
        <a:prstGeom prst="rect">
          <a:avLst/>
        </a:prstGeom>
        <a:noFill/>
        <a:ln w="9525" cmpd="sng">
          <a:noFill/>
        </a:ln>
      </xdr:spPr>
    </xdr:pic>
    <xdr:clientData/>
  </xdr:twoCellAnchor>
  <xdr:twoCellAnchor editAs="oneCell">
    <xdr:from>
      <xdr:col>3</xdr:col>
      <xdr:colOff>9525</xdr:colOff>
      <xdr:row>46</xdr:row>
      <xdr:rowOff>0</xdr:rowOff>
    </xdr:from>
    <xdr:to>
      <xdr:col>10</xdr:col>
      <xdr:colOff>390525</xdr:colOff>
      <xdr:row>66</xdr:row>
      <xdr:rowOff>47625</xdr:rowOff>
    </xdr:to>
    <xdr:pic>
      <xdr:nvPicPr>
        <xdr:cNvPr id="4" name="Image 5"/>
        <xdr:cNvPicPr preferRelativeResize="1">
          <a:picLocks noChangeAspect="1"/>
        </xdr:cNvPicPr>
      </xdr:nvPicPr>
      <xdr:blipFill>
        <a:blip r:embed="rId4"/>
        <a:stretch>
          <a:fillRect/>
        </a:stretch>
      </xdr:blipFill>
      <xdr:spPr>
        <a:xfrm>
          <a:off x="2295525" y="10334625"/>
          <a:ext cx="5715000" cy="3857625"/>
        </a:xfrm>
        <a:prstGeom prst="rect">
          <a:avLst/>
        </a:prstGeom>
        <a:noFill/>
        <a:ln w="9525" cmpd="sng">
          <a:noFill/>
        </a:ln>
      </xdr:spPr>
    </xdr:pic>
    <xdr:clientData/>
  </xdr:twoCellAnchor>
  <xdr:twoCellAnchor editAs="oneCell">
    <xdr:from>
      <xdr:col>10</xdr:col>
      <xdr:colOff>752475</xdr:colOff>
      <xdr:row>46</xdr:row>
      <xdr:rowOff>0</xdr:rowOff>
    </xdr:from>
    <xdr:to>
      <xdr:col>18</xdr:col>
      <xdr:colOff>390525</xdr:colOff>
      <xdr:row>74</xdr:row>
      <xdr:rowOff>19050</xdr:rowOff>
    </xdr:to>
    <xdr:pic>
      <xdr:nvPicPr>
        <xdr:cNvPr id="5" name="Image 6"/>
        <xdr:cNvPicPr preferRelativeResize="1">
          <a:picLocks noChangeAspect="1"/>
        </xdr:cNvPicPr>
      </xdr:nvPicPr>
      <xdr:blipFill>
        <a:blip r:embed="rId5"/>
        <a:stretch>
          <a:fillRect/>
        </a:stretch>
      </xdr:blipFill>
      <xdr:spPr>
        <a:xfrm>
          <a:off x="8372475" y="10334625"/>
          <a:ext cx="5734050" cy="5353050"/>
        </a:xfrm>
        <a:prstGeom prst="rect">
          <a:avLst/>
        </a:prstGeom>
        <a:noFill/>
        <a:ln w="9525" cmpd="sng">
          <a:noFill/>
        </a:ln>
      </xdr:spPr>
    </xdr:pic>
    <xdr:clientData/>
  </xdr:twoCellAnchor>
  <xdr:twoCellAnchor editAs="oneCell">
    <xdr:from>
      <xdr:col>3</xdr:col>
      <xdr:colOff>0</xdr:colOff>
      <xdr:row>75</xdr:row>
      <xdr:rowOff>0</xdr:rowOff>
    </xdr:from>
    <xdr:to>
      <xdr:col>9</xdr:col>
      <xdr:colOff>285750</xdr:colOff>
      <xdr:row>89</xdr:row>
      <xdr:rowOff>152400</xdr:rowOff>
    </xdr:to>
    <xdr:pic>
      <xdr:nvPicPr>
        <xdr:cNvPr id="6" name="Image 7"/>
        <xdr:cNvPicPr preferRelativeResize="1">
          <a:picLocks noChangeAspect="1"/>
        </xdr:cNvPicPr>
      </xdr:nvPicPr>
      <xdr:blipFill>
        <a:blip r:embed="rId6"/>
        <a:stretch>
          <a:fillRect/>
        </a:stretch>
      </xdr:blipFill>
      <xdr:spPr>
        <a:xfrm>
          <a:off x="2286000" y="15859125"/>
          <a:ext cx="4857750" cy="2819400"/>
        </a:xfrm>
        <a:prstGeom prst="rect">
          <a:avLst/>
        </a:prstGeom>
        <a:noFill/>
        <a:ln w="9525" cmpd="sng">
          <a:noFill/>
        </a:ln>
      </xdr:spPr>
    </xdr:pic>
    <xdr:clientData/>
  </xdr:twoCellAnchor>
  <xdr:twoCellAnchor editAs="oneCell">
    <xdr:from>
      <xdr:col>11</xdr:col>
      <xdr:colOff>9525</xdr:colOff>
      <xdr:row>75</xdr:row>
      <xdr:rowOff>9525</xdr:rowOff>
    </xdr:from>
    <xdr:to>
      <xdr:col>17</xdr:col>
      <xdr:colOff>657225</xdr:colOff>
      <xdr:row>96</xdr:row>
      <xdr:rowOff>28575</xdr:rowOff>
    </xdr:to>
    <xdr:pic>
      <xdr:nvPicPr>
        <xdr:cNvPr id="7" name="Image 8"/>
        <xdr:cNvPicPr preferRelativeResize="1">
          <a:picLocks noChangeAspect="1"/>
        </xdr:cNvPicPr>
      </xdr:nvPicPr>
      <xdr:blipFill>
        <a:blip r:embed="rId7"/>
        <a:stretch>
          <a:fillRect/>
        </a:stretch>
      </xdr:blipFill>
      <xdr:spPr>
        <a:xfrm>
          <a:off x="8391525" y="15868650"/>
          <a:ext cx="5219700" cy="4019550"/>
        </a:xfrm>
        <a:prstGeom prst="rect">
          <a:avLst/>
        </a:prstGeom>
        <a:noFill/>
        <a:ln w="9525" cmpd="sng">
          <a:noFill/>
        </a:ln>
      </xdr:spPr>
    </xdr:pic>
    <xdr:clientData/>
  </xdr:twoCellAnchor>
  <xdr:twoCellAnchor>
    <xdr:from>
      <xdr:col>2</xdr:col>
      <xdr:colOff>428625</xdr:colOff>
      <xdr:row>18</xdr:row>
      <xdr:rowOff>828675</xdr:rowOff>
    </xdr:from>
    <xdr:to>
      <xdr:col>3</xdr:col>
      <xdr:colOff>0</xdr:colOff>
      <xdr:row>22</xdr:row>
      <xdr:rowOff>9525</xdr:rowOff>
    </xdr:to>
    <xdr:grpSp>
      <xdr:nvGrpSpPr>
        <xdr:cNvPr id="8" name="Groupe 36"/>
        <xdr:cNvGrpSpPr>
          <a:grpSpLocks/>
        </xdr:cNvGrpSpPr>
      </xdr:nvGrpSpPr>
      <xdr:grpSpPr>
        <a:xfrm>
          <a:off x="1952625" y="4314825"/>
          <a:ext cx="333375" cy="1457325"/>
          <a:chOff x="1952625" y="4314826"/>
          <a:chExt cx="333375" cy="1457324"/>
        </a:xfrm>
        <a:solidFill>
          <a:srgbClr val="FFFFFF"/>
        </a:solidFill>
      </xdr:grpSpPr>
      <xdr:sp>
        <xdr:nvSpPr>
          <xdr:cNvPr id="9" name="Connecteur droit avec flèche 32"/>
          <xdr:cNvSpPr>
            <a:spLocks/>
          </xdr:cNvSpPr>
        </xdr:nvSpPr>
        <xdr:spPr>
          <a:xfrm>
            <a:off x="1962126" y="5762677"/>
            <a:ext cx="323874" cy="0"/>
          </a:xfrm>
          <a:prstGeom prst="straightConnector1">
            <a:avLst/>
          </a:prstGeom>
          <a:noFill/>
          <a:ln w="15875" cmpd="sng">
            <a:solidFill>
              <a:srgbClr val="4A7EBB"/>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Connecteur droit 34"/>
          <xdr:cNvSpPr>
            <a:spLocks/>
          </xdr:cNvSpPr>
        </xdr:nvSpPr>
        <xdr:spPr>
          <a:xfrm flipV="1">
            <a:off x="1952625" y="4314826"/>
            <a:ext cx="0" cy="1457324"/>
          </a:xfrm>
          <a:prstGeom prst="line">
            <a:avLst/>
          </a:prstGeom>
          <a:noFill/>
          <a:ln w="15875"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266700</xdr:colOff>
      <xdr:row>18</xdr:row>
      <xdr:rowOff>1028700</xdr:rowOff>
    </xdr:from>
    <xdr:to>
      <xdr:col>3</xdr:col>
      <xdr:colOff>9525</xdr:colOff>
      <xdr:row>49</xdr:row>
      <xdr:rowOff>114300</xdr:rowOff>
    </xdr:to>
    <xdr:grpSp>
      <xdr:nvGrpSpPr>
        <xdr:cNvPr id="11" name="Groupe 37"/>
        <xdr:cNvGrpSpPr>
          <a:grpSpLocks/>
        </xdr:cNvGrpSpPr>
      </xdr:nvGrpSpPr>
      <xdr:grpSpPr>
        <a:xfrm>
          <a:off x="1790700" y="4514850"/>
          <a:ext cx="504825" cy="6505575"/>
          <a:chOff x="1950027" y="4314826"/>
          <a:chExt cx="323850" cy="1457324"/>
        </a:xfrm>
        <a:solidFill>
          <a:srgbClr val="FFFFFF"/>
        </a:solidFill>
      </xdr:grpSpPr>
      <xdr:sp>
        <xdr:nvSpPr>
          <xdr:cNvPr id="12" name="Connecteur droit avec flèche 38"/>
          <xdr:cNvSpPr>
            <a:spLocks/>
          </xdr:cNvSpPr>
        </xdr:nvSpPr>
        <xdr:spPr>
          <a:xfrm>
            <a:off x="1950027" y="5768871"/>
            <a:ext cx="323850" cy="0"/>
          </a:xfrm>
          <a:prstGeom prst="straightConnector1">
            <a:avLst/>
          </a:prstGeom>
          <a:noFill/>
          <a:ln w="15875" cmpd="sng">
            <a:solidFill>
              <a:srgbClr val="4A7EBB"/>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Connecteur droit 39"/>
          <xdr:cNvSpPr>
            <a:spLocks/>
          </xdr:cNvSpPr>
        </xdr:nvSpPr>
        <xdr:spPr>
          <a:xfrm flipV="1">
            <a:off x="1952618" y="4314826"/>
            <a:ext cx="0" cy="1457324"/>
          </a:xfrm>
          <a:prstGeom prst="line">
            <a:avLst/>
          </a:prstGeom>
          <a:noFill/>
          <a:ln w="15875"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95250</xdr:colOff>
      <xdr:row>18</xdr:row>
      <xdr:rowOff>1409700</xdr:rowOff>
    </xdr:from>
    <xdr:to>
      <xdr:col>2</xdr:col>
      <xdr:colOff>742950</xdr:colOff>
      <xdr:row>79</xdr:row>
      <xdr:rowOff>19050</xdr:rowOff>
    </xdr:to>
    <xdr:grpSp>
      <xdr:nvGrpSpPr>
        <xdr:cNvPr id="14" name="Groupe 40"/>
        <xdr:cNvGrpSpPr>
          <a:grpSpLocks/>
        </xdr:cNvGrpSpPr>
      </xdr:nvGrpSpPr>
      <xdr:grpSpPr>
        <a:xfrm>
          <a:off x="1619250" y="4895850"/>
          <a:ext cx="647700" cy="11744325"/>
          <a:chOff x="1952625" y="4314826"/>
          <a:chExt cx="323850" cy="1457324"/>
        </a:xfrm>
        <a:solidFill>
          <a:srgbClr val="FFFFFF"/>
        </a:solidFill>
      </xdr:grpSpPr>
      <xdr:sp>
        <xdr:nvSpPr>
          <xdr:cNvPr id="15" name="Connecteur droit avec flèche 41"/>
          <xdr:cNvSpPr>
            <a:spLocks/>
          </xdr:cNvSpPr>
        </xdr:nvSpPr>
        <xdr:spPr>
          <a:xfrm>
            <a:off x="1952625" y="5770693"/>
            <a:ext cx="323850" cy="0"/>
          </a:xfrm>
          <a:prstGeom prst="straightConnector1">
            <a:avLst/>
          </a:prstGeom>
          <a:noFill/>
          <a:ln w="15875" cmpd="sng">
            <a:solidFill>
              <a:srgbClr val="4A7EBB"/>
            </a:solidFill>
            <a:prstDash val="sys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Connecteur droit 42"/>
          <xdr:cNvSpPr>
            <a:spLocks/>
          </xdr:cNvSpPr>
        </xdr:nvSpPr>
        <xdr:spPr>
          <a:xfrm flipV="1">
            <a:off x="1952625" y="4314826"/>
            <a:ext cx="0" cy="1457324"/>
          </a:xfrm>
          <a:prstGeom prst="line">
            <a:avLst/>
          </a:prstGeom>
          <a:noFill/>
          <a:ln w="15875" cmpd="sng">
            <a:solidFill>
              <a:srgbClr val="4A7EBB"/>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conomie.gouv.fr/cedef/definition-petites-et-moyennes-entreprises" TargetMode="External" /><Relationship Id="rId2" Type="http://schemas.openxmlformats.org/officeDocument/2006/relationships/hyperlink" Target="http://ec.europa.eu/DocsRoom/documents/15582/attachments/1/translations/fr/renditions/native" TargetMode="External" /><Relationship Id="rId3" Type="http://schemas.openxmlformats.org/officeDocument/2006/relationships/hyperlink" Target="http://ec.europa.eu/DocsRoom/documents/15582/attachments/1/translations/fr/renditions/native" TargetMode="External" /><Relationship Id="rId4" Type="http://schemas.openxmlformats.org/officeDocument/2006/relationships/hyperlink" Target="http://ec.europa.eu/DocsRoom/documents/15582/attachments/1/translations/fr/renditions/native"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89"/>
  <sheetViews>
    <sheetView tabSelected="1" zoomScale="80" zoomScaleNormal="80"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5"/>
  <cols>
    <col min="1" max="1" width="9.00390625" style="5" bestFit="1" customWidth="1"/>
    <col min="2" max="2" width="21.421875" style="5" customWidth="1"/>
    <col min="3" max="3" width="16.7109375" style="23" customWidth="1"/>
    <col min="4" max="4" width="7.140625" style="23" customWidth="1"/>
    <col min="5" max="5" width="21.421875" style="86" customWidth="1"/>
    <col min="6" max="6" width="4.421875" style="5" bestFit="1" customWidth="1"/>
    <col min="7" max="7" width="16.8515625" style="23" customWidth="1"/>
    <col min="8" max="8" width="7.140625" style="26" customWidth="1"/>
    <col min="9" max="9" width="21.421875" style="74" customWidth="1"/>
    <col min="10" max="10" width="4.421875" style="5" bestFit="1" customWidth="1"/>
    <col min="11" max="11" width="10.00390625" style="24" customWidth="1"/>
    <col min="12" max="12" width="6.421875" style="5" bestFit="1" customWidth="1"/>
    <col min="13" max="13" width="14.8515625" style="25" bestFit="1" customWidth="1"/>
    <col min="14" max="14" width="5.00390625" style="5" customWidth="1"/>
    <col min="15" max="15" width="24.7109375" style="5" customWidth="1"/>
    <col min="16" max="16" width="19.57421875" style="25" bestFit="1" customWidth="1"/>
    <col min="17" max="17" width="16.7109375" style="161" customWidth="1"/>
    <col min="18" max="18" width="7.140625" style="26" customWidth="1"/>
    <col min="19" max="19" width="21.421875" style="81" customWidth="1"/>
    <col min="20" max="20" width="4.421875" style="25" bestFit="1" customWidth="1"/>
    <col min="21" max="21" width="16.57421875" style="25" customWidth="1"/>
    <col min="22" max="22" width="34.140625" style="5" bestFit="1" customWidth="1"/>
    <col min="23" max="23" width="6.8515625" style="5" customWidth="1"/>
    <col min="24" max="25" width="3.7109375" style="5" customWidth="1"/>
    <col min="26" max="26" width="12.8515625" style="5" bestFit="1" customWidth="1"/>
    <col min="27" max="16384" width="11.421875" style="5" customWidth="1"/>
  </cols>
  <sheetData>
    <row r="1" spans="1:27" ht="45.75" customHeight="1" thickBot="1">
      <c r="A1" s="165" t="s">
        <v>124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7"/>
    </row>
    <row r="2" spans="1:27" ht="11.25" customHeight="1">
      <c r="A2" s="27"/>
      <c r="B2" s="27"/>
      <c r="C2" s="27"/>
      <c r="D2" s="27"/>
      <c r="E2" s="69"/>
      <c r="F2" s="27"/>
      <c r="G2" s="27"/>
      <c r="H2" s="29"/>
      <c r="I2" s="69"/>
      <c r="J2" s="27"/>
      <c r="K2" s="28"/>
      <c r="L2" s="27"/>
      <c r="M2" s="27"/>
      <c r="N2" s="27"/>
      <c r="O2" s="27"/>
      <c r="P2" s="27"/>
      <c r="Q2" s="27"/>
      <c r="R2" s="29"/>
      <c r="S2" s="75"/>
      <c r="T2" s="27"/>
      <c r="U2" s="27"/>
      <c r="V2" s="27"/>
      <c r="W2" s="27"/>
      <c r="X2" s="27"/>
      <c r="Y2" s="27"/>
      <c r="Z2" s="30"/>
      <c r="AA2" s="30"/>
    </row>
    <row r="3" spans="1:27" s="7" customFormat="1" ht="21.75" customHeight="1">
      <c r="A3" s="189" t="s">
        <v>118</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7" ht="15.75">
      <c r="A4" s="191" t="s">
        <v>122</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row>
    <row r="5" spans="1:27" ht="15.75">
      <c r="A5" s="190" t="s">
        <v>123</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row>
    <row r="6" spans="1:27" s="12" customFormat="1" ht="15">
      <c r="A6" s="168" t="s">
        <v>119</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row>
    <row r="7" spans="1:27" ht="15.75" thickBot="1">
      <c r="A7" s="30"/>
      <c r="B7" s="30"/>
      <c r="C7" s="31"/>
      <c r="D7" s="31"/>
      <c r="E7" s="82"/>
      <c r="F7" s="30"/>
      <c r="G7" s="31"/>
      <c r="H7" s="34"/>
      <c r="I7" s="57"/>
      <c r="J7" s="30"/>
      <c r="K7" s="32"/>
      <c r="L7" s="30"/>
      <c r="M7" s="33"/>
      <c r="N7" s="30"/>
      <c r="O7" s="30"/>
      <c r="P7" s="33"/>
      <c r="Q7" s="157"/>
      <c r="R7" s="34"/>
      <c r="S7" s="76"/>
      <c r="T7" s="33"/>
      <c r="U7" s="33"/>
      <c r="V7" s="30"/>
      <c r="W7" s="30"/>
      <c r="X7" s="30"/>
      <c r="Y7" s="30"/>
      <c r="Z7" s="30"/>
      <c r="AA7" s="30"/>
    </row>
    <row r="8" spans="1:27" ht="59.25" customHeight="1">
      <c r="A8" s="192" t="s">
        <v>5</v>
      </c>
      <c r="B8" s="193"/>
      <c r="C8" s="193"/>
      <c r="D8" s="193"/>
      <c r="E8" s="193"/>
      <c r="F8" s="170"/>
      <c r="G8" s="172" t="s">
        <v>81</v>
      </c>
      <c r="H8" s="173"/>
      <c r="I8" s="173"/>
      <c r="J8" s="174"/>
      <c r="K8" s="196" t="s">
        <v>3</v>
      </c>
      <c r="L8" s="181" t="s">
        <v>113</v>
      </c>
      <c r="M8" s="183" t="s">
        <v>104</v>
      </c>
      <c r="N8" s="198" t="s">
        <v>120</v>
      </c>
      <c r="O8" s="200" t="s">
        <v>125</v>
      </c>
      <c r="P8" s="187" t="s">
        <v>80</v>
      </c>
      <c r="Q8" s="175" t="s">
        <v>8</v>
      </c>
      <c r="R8" s="176"/>
      <c r="S8" s="176"/>
      <c r="T8" s="177"/>
      <c r="U8" s="187" t="s">
        <v>10</v>
      </c>
      <c r="V8" s="185" t="s">
        <v>12</v>
      </c>
      <c r="W8" s="194" t="s">
        <v>109</v>
      </c>
      <c r="X8" s="194" t="s">
        <v>106</v>
      </c>
      <c r="Y8" s="194" t="s">
        <v>107</v>
      </c>
      <c r="Z8" s="170" t="s">
        <v>13</v>
      </c>
      <c r="AA8" s="171"/>
    </row>
    <row r="9" spans="1:27" ht="37.5" customHeight="1" thickBot="1">
      <c r="A9" s="35" t="s">
        <v>9</v>
      </c>
      <c r="B9" s="36" t="s">
        <v>0</v>
      </c>
      <c r="C9" s="37" t="s">
        <v>1</v>
      </c>
      <c r="D9" s="36" t="s">
        <v>2</v>
      </c>
      <c r="E9" s="58" t="s">
        <v>115</v>
      </c>
      <c r="F9" s="38">
        <v>3</v>
      </c>
      <c r="G9" s="37" t="s">
        <v>1</v>
      </c>
      <c r="H9" s="39" t="s">
        <v>2</v>
      </c>
      <c r="I9" s="110" t="s">
        <v>115</v>
      </c>
      <c r="J9" s="38">
        <v>3</v>
      </c>
      <c r="K9" s="197"/>
      <c r="L9" s="182"/>
      <c r="M9" s="184"/>
      <c r="N9" s="199"/>
      <c r="O9" s="201"/>
      <c r="P9" s="188"/>
      <c r="Q9" s="111" t="s">
        <v>16</v>
      </c>
      <c r="R9" s="39" t="s">
        <v>2</v>
      </c>
      <c r="S9" s="110" t="s">
        <v>115</v>
      </c>
      <c r="T9" s="38">
        <v>3</v>
      </c>
      <c r="U9" s="188"/>
      <c r="V9" s="186"/>
      <c r="W9" s="195"/>
      <c r="X9" s="195"/>
      <c r="Y9" s="195"/>
      <c r="Z9" s="64" t="s">
        <v>14</v>
      </c>
      <c r="AA9" s="40" t="s">
        <v>15</v>
      </c>
    </row>
    <row r="10" spans="1:27" ht="15.75" thickTop="1">
      <c r="A10" s="144"/>
      <c r="B10" s="114"/>
      <c r="C10" s="136"/>
      <c r="D10" s="102"/>
      <c r="E10" s="139"/>
      <c r="F10" s="143">
        <f aca="true" t="shared" si="0" ref="F10:F53">IF(OR(ISBLANK(D10),ISBLANK(E10)),"",IF(AND(ISNA(MATCH(VALUE(D10),CP_Metro,0)),ISNA(MATCH(E10,Communes_Metro,0))),IF(ISNA(MATCH(VALUE(LEFT(TEXT(D10,"00000"),2)),DEPT_OCC,0)),"EX","HM"),IF(OR(ISNA(MATCH(VALUE(D10),CP_Metro,0)),ISNA(MATCH(E10,Communes_Metro,0))),"ERR","M")))</f>
      </c>
      <c r="G10" s="130"/>
      <c r="H10" s="102"/>
      <c r="I10" s="132"/>
      <c r="J10" s="143">
        <f aca="true" t="shared" si="1" ref="J10:J53">IF(OR(ISBLANK(H10),ISBLANK(I10)),"",IF(AND(ISNA(MATCH(VALUE(H10),CP_Metro,0)),ISNA(MATCH(I10,Communes_Metro,0))),IF(ISNA(MATCH(VALUE(LEFT(TEXT(H10,"00000"),2)),DEPT_OCC,0)),"EX","HM"),IF(OR(ISNA(MATCH(VALUE(H10),CP_Metro,0)),ISNA(MATCH(I10,Communes_Metro,0))),"ERR","M")))</f>
      </c>
      <c r="K10" s="129"/>
      <c r="L10" s="136"/>
      <c r="M10" s="145"/>
      <c r="N10" s="13" t="s">
        <v>108</v>
      </c>
      <c r="O10" s="128"/>
      <c r="P10" s="114"/>
      <c r="Q10" s="128"/>
      <c r="R10" s="102"/>
      <c r="S10" s="138"/>
      <c r="T10" s="143">
        <f aca="true" t="shared" si="2" ref="T10:T53">IF(OR(ISBLANK(R10),ISBLANK(S10)),"",IF(AND(ISNA(MATCH(VALUE(R10),CP_Metro,0)),ISNA(MATCH(S10,Communes_Metro,0))),IF(ISNA(MATCH(VALUE(LEFT(TEXT(R10,"00000"),2)),DEPT_OCC,0)),"EX","HM"),IF(OR(ISNA(MATCH(VALUE(R10),CP_Metro,0)),ISNA(MATCH(S10,Communes_Metro,0))),"ERR","M")))</f>
      </c>
      <c r="U10" s="14"/>
      <c r="V10" s="63"/>
      <c r="W10" s="60" t="s">
        <v>108</v>
      </c>
      <c r="X10" s="13"/>
      <c r="Y10" s="13"/>
      <c r="Z10" s="153">
        <f>$M10*(IF($A10="TPE",IF(OR($F10="HM",$J10="HM",$T10="HM"),0.2,0.15),IF($A10="PME",IF(OR($F10="HM",$J10="HM",$T10="HM"),0.2,0.15),IF($A10="ETI",IF(OR($F10="HM",$J10="HM",$T10="HM"),0.15,0.1),IF($A10="GE",IF(OR($F10="HM",$J10="HM",$T10="HM"),0.1,0))))))*IF(OR($F10="ERR",$J10="ERR",$T10="ERR"),0,1)*IF(OR($F10="",$T10=""),0,1)*IF(AND($F10="EX",$J10=""),0,1)</f>
        <v>0</v>
      </c>
      <c r="AA10" s="148"/>
    </row>
    <row r="11" spans="1:27" ht="15">
      <c r="A11" s="144"/>
      <c r="B11" s="140"/>
      <c r="C11" s="130"/>
      <c r="D11" s="102"/>
      <c r="E11" s="139"/>
      <c r="F11" s="143">
        <f t="shared" si="0"/>
      </c>
      <c r="G11" s="130"/>
      <c r="H11" s="102"/>
      <c r="I11" s="132"/>
      <c r="J11" s="143">
        <f t="shared" si="1"/>
      </c>
      <c r="K11" s="137"/>
      <c r="L11" s="130"/>
      <c r="M11" s="145"/>
      <c r="N11" s="15"/>
      <c r="O11" s="162"/>
      <c r="P11" s="127"/>
      <c r="Q11" s="127"/>
      <c r="R11" s="135"/>
      <c r="S11" s="133"/>
      <c r="T11" s="143">
        <f t="shared" si="2"/>
      </c>
      <c r="U11" s="17"/>
      <c r="V11" s="63"/>
      <c r="W11" s="61"/>
      <c r="X11" s="15" t="s">
        <v>108</v>
      </c>
      <c r="Y11" s="15"/>
      <c r="Z11" s="154">
        <f aca="true" t="shared" si="3" ref="Z11:Z53">$M11*(IF($A11="TPE",IF(OR($F11="HM",$J11="HM",$T11="HM"),0.2,0.15),IF($A11="PME",IF(OR($F11="HM",$J11="HM",$T11="HM"),0.2,0.15),IF($A11="ETI",IF(OR($F11="HM",$J11="HM",$T11="HM"),0.15,0.1),IF($A11="GE",IF(OR($F11="HM",$J11="HM",$T11="HM"),0.1,0))))))*IF(OR($F11="ERR",$J11="ERR",$T11="ERR"),0,1)*IF(OR($F11="",$T11=""),0,1)*IF(AND($F11="EX",$J11=""),0,1)</f>
        <v>0</v>
      </c>
      <c r="AA11" s="149"/>
    </row>
    <row r="12" spans="1:27" ht="15">
      <c r="A12" s="144"/>
      <c r="B12" s="140"/>
      <c r="C12" s="130"/>
      <c r="D12" s="102"/>
      <c r="E12" s="139"/>
      <c r="F12" s="143">
        <f t="shared" si="0"/>
      </c>
      <c r="G12" s="130"/>
      <c r="H12" s="102"/>
      <c r="I12" s="132"/>
      <c r="J12" s="143">
        <f t="shared" si="1"/>
      </c>
      <c r="K12" s="137"/>
      <c r="L12" s="130"/>
      <c r="M12" s="145"/>
      <c r="N12" s="15"/>
      <c r="O12" s="101"/>
      <c r="P12" s="140"/>
      <c r="Q12" s="101"/>
      <c r="R12" s="102"/>
      <c r="S12" s="139"/>
      <c r="T12" s="143">
        <f t="shared" si="2"/>
      </c>
      <c r="U12" s="17"/>
      <c r="V12" s="63"/>
      <c r="W12" s="61"/>
      <c r="X12" s="15"/>
      <c r="Y12" s="15" t="s">
        <v>108</v>
      </c>
      <c r="Z12" s="154">
        <f t="shared" si="3"/>
        <v>0</v>
      </c>
      <c r="AA12" s="149"/>
    </row>
    <row r="13" spans="1:27" ht="15">
      <c r="A13" s="144"/>
      <c r="B13" s="140"/>
      <c r="C13" s="130"/>
      <c r="D13" s="102"/>
      <c r="E13" s="139"/>
      <c r="F13" s="143">
        <f t="shared" si="0"/>
      </c>
      <c r="G13" s="130"/>
      <c r="H13" s="102"/>
      <c r="I13" s="132"/>
      <c r="J13" s="143">
        <f t="shared" si="1"/>
      </c>
      <c r="K13" s="137"/>
      <c r="L13" s="130"/>
      <c r="M13" s="145"/>
      <c r="N13" s="15"/>
      <c r="O13" s="162"/>
      <c r="P13" s="127"/>
      <c r="Q13" s="127"/>
      <c r="R13" s="135"/>
      <c r="S13" s="133"/>
      <c r="T13" s="143">
        <f t="shared" si="2"/>
      </c>
      <c r="U13" s="17"/>
      <c r="V13" s="63"/>
      <c r="W13" s="61"/>
      <c r="X13" s="15"/>
      <c r="Y13" s="15"/>
      <c r="Z13" s="154">
        <f t="shared" si="3"/>
        <v>0</v>
      </c>
      <c r="AA13" s="149"/>
    </row>
    <row r="14" spans="1:27" ht="15">
      <c r="A14" s="144"/>
      <c r="B14" s="140"/>
      <c r="C14" s="130"/>
      <c r="D14" s="102"/>
      <c r="E14" s="139"/>
      <c r="F14" s="143">
        <f t="shared" si="0"/>
      </c>
      <c r="G14" s="15"/>
      <c r="H14" s="102"/>
      <c r="I14" s="70"/>
      <c r="J14" s="143">
        <f t="shared" si="1"/>
      </c>
      <c r="K14" s="137"/>
      <c r="L14" s="130"/>
      <c r="M14" s="145"/>
      <c r="N14" s="15"/>
      <c r="O14" s="162"/>
      <c r="P14" s="127"/>
      <c r="Q14" s="127"/>
      <c r="R14" s="135"/>
      <c r="S14" s="133"/>
      <c r="T14" s="143">
        <f t="shared" si="2"/>
      </c>
      <c r="U14" s="17"/>
      <c r="V14" s="63"/>
      <c r="W14" s="61"/>
      <c r="X14" s="15"/>
      <c r="Y14" s="15"/>
      <c r="Z14" s="154">
        <f t="shared" si="3"/>
        <v>0</v>
      </c>
      <c r="AA14" s="149"/>
    </row>
    <row r="15" spans="1:27" ht="15">
      <c r="A15" s="144"/>
      <c r="B15" s="140"/>
      <c r="C15" s="130"/>
      <c r="D15" s="102"/>
      <c r="E15" s="139"/>
      <c r="F15" s="143">
        <f t="shared" si="0"/>
      </c>
      <c r="G15" s="15"/>
      <c r="H15" s="102"/>
      <c r="I15" s="70"/>
      <c r="J15" s="143">
        <f t="shared" si="1"/>
      </c>
      <c r="K15" s="137"/>
      <c r="L15" s="130"/>
      <c r="M15" s="145"/>
      <c r="N15" s="15"/>
      <c r="O15" s="162"/>
      <c r="P15" s="127"/>
      <c r="Q15" s="127"/>
      <c r="R15" s="135"/>
      <c r="S15" s="133"/>
      <c r="T15" s="143">
        <f t="shared" si="2"/>
      </c>
      <c r="U15" s="17"/>
      <c r="V15" s="63"/>
      <c r="W15" s="61"/>
      <c r="X15" s="15"/>
      <c r="Y15" s="15"/>
      <c r="Z15" s="154">
        <f t="shared" si="3"/>
        <v>0</v>
      </c>
      <c r="AA15" s="149"/>
    </row>
    <row r="16" spans="1:27" ht="15">
      <c r="A16" s="144"/>
      <c r="B16" s="140"/>
      <c r="C16" s="130"/>
      <c r="D16" s="102"/>
      <c r="E16" s="139"/>
      <c r="F16" s="143">
        <f t="shared" si="0"/>
      </c>
      <c r="G16" s="15"/>
      <c r="H16" s="102"/>
      <c r="I16" s="70"/>
      <c r="J16" s="143">
        <f t="shared" si="1"/>
      </c>
      <c r="K16" s="137"/>
      <c r="L16" s="130"/>
      <c r="M16" s="145"/>
      <c r="N16" s="15"/>
      <c r="O16" s="162"/>
      <c r="P16" s="127"/>
      <c r="Q16" s="127"/>
      <c r="R16" s="135"/>
      <c r="S16" s="133"/>
      <c r="T16" s="143">
        <f t="shared" si="2"/>
      </c>
      <c r="U16" s="17"/>
      <c r="V16" s="63"/>
      <c r="W16" s="61"/>
      <c r="X16" s="15"/>
      <c r="Y16" s="15"/>
      <c r="Z16" s="154">
        <f t="shared" si="3"/>
        <v>0</v>
      </c>
      <c r="AA16" s="149"/>
    </row>
    <row r="17" spans="1:27" ht="15">
      <c r="A17" s="144"/>
      <c r="B17" s="140"/>
      <c r="C17" s="130"/>
      <c r="D17" s="102"/>
      <c r="E17" s="139"/>
      <c r="F17" s="143">
        <f t="shared" si="0"/>
      </c>
      <c r="G17" s="15"/>
      <c r="H17" s="102"/>
      <c r="I17" s="70"/>
      <c r="J17" s="143">
        <f t="shared" si="1"/>
      </c>
      <c r="K17" s="137"/>
      <c r="L17" s="130"/>
      <c r="M17" s="145"/>
      <c r="N17" s="15"/>
      <c r="O17" s="162"/>
      <c r="P17" s="127"/>
      <c r="Q17" s="127"/>
      <c r="R17" s="135"/>
      <c r="S17" s="133"/>
      <c r="T17" s="143">
        <f t="shared" si="2"/>
      </c>
      <c r="U17" s="17"/>
      <c r="V17" s="63"/>
      <c r="W17" s="61"/>
      <c r="X17" s="15"/>
      <c r="Y17" s="15"/>
      <c r="Z17" s="154">
        <f t="shared" si="3"/>
        <v>0</v>
      </c>
      <c r="AA17" s="149"/>
    </row>
    <row r="18" spans="1:27" ht="15">
      <c r="A18" s="144"/>
      <c r="B18" s="140"/>
      <c r="C18" s="130"/>
      <c r="D18" s="102"/>
      <c r="E18" s="139"/>
      <c r="F18" s="143">
        <f t="shared" si="0"/>
      </c>
      <c r="G18" s="15"/>
      <c r="H18" s="102"/>
      <c r="I18" s="70"/>
      <c r="J18" s="143">
        <f t="shared" si="1"/>
      </c>
      <c r="K18" s="137"/>
      <c r="L18" s="130"/>
      <c r="M18" s="145"/>
      <c r="N18" s="15"/>
      <c r="O18" s="162"/>
      <c r="P18" s="127"/>
      <c r="Q18" s="127"/>
      <c r="R18" s="135"/>
      <c r="S18" s="133"/>
      <c r="T18" s="143">
        <f t="shared" si="2"/>
      </c>
      <c r="U18" s="17"/>
      <c r="V18" s="63"/>
      <c r="W18" s="61"/>
      <c r="X18" s="15"/>
      <c r="Y18" s="15"/>
      <c r="Z18" s="154">
        <f t="shared" si="3"/>
        <v>0</v>
      </c>
      <c r="AA18" s="149"/>
    </row>
    <row r="19" spans="1:27" ht="15">
      <c r="A19" s="144"/>
      <c r="B19" s="140"/>
      <c r="C19" s="130"/>
      <c r="D19" s="103"/>
      <c r="E19" s="134"/>
      <c r="F19" s="143">
        <f t="shared" si="0"/>
      </c>
      <c r="G19" s="15"/>
      <c r="H19" s="103"/>
      <c r="I19" s="70"/>
      <c r="J19" s="143">
        <f t="shared" si="1"/>
      </c>
      <c r="K19" s="137"/>
      <c r="L19" s="130"/>
      <c r="M19" s="145"/>
      <c r="N19" s="15"/>
      <c r="O19" s="162"/>
      <c r="P19" s="127"/>
      <c r="Q19" s="127"/>
      <c r="R19" s="135"/>
      <c r="S19" s="133"/>
      <c r="T19" s="143">
        <f t="shared" si="2"/>
      </c>
      <c r="U19" s="17"/>
      <c r="V19" s="63"/>
      <c r="W19" s="61"/>
      <c r="X19" s="15"/>
      <c r="Y19" s="15"/>
      <c r="Z19" s="154">
        <f t="shared" si="3"/>
        <v>0</v>
      </c>
      <c r="AA19" s="149"/>
    </row>
    <row r="20" spans="1:27" ht="15">
      <c r="A20" s="144"/>
      <c r="B20" s="140"/>
      <c r="C20" s="130"/>
      <c r="D20" s="103"/>
      <c r="E20" s="132"/>
      <c r="F20" s="143">
        <f t="shared" si="0"/>
      </c>
      <c r="G20" s="15"/>
      <c r="H20" s="103"/>
      <c r="I20" s="70"/>
      <c r="J20" s="143">
        <f t="shared" si="1"/>
      </c>
      <c r="K20" s="137"/>
      <c r="L20" s="130"/>
      <c r="M20" s="145"/>
      <c r="N20" s="15"/>
      <c r="O20" s="101"/>
      <c r="P20" s="140"/>
      <c r="Q20" s="101"/>
      <c r="R20" s="131"/>
      <c r="S20" s="132"/>
      <c r="T20" s="143">
        <f t="shared" si="2"/>
      </c>
      <c r="U20" s="17"/>
      <c r="V20" s="63"/>
      <c r="W20" s="61"/>
      <c r="X20" s="15"/>
      <c r="Y20" s="15"/>
      <c r="Z20" s="154">
        <f t="shared" si="3"/>
        <v>0</v>
      </c>
      <c r="AA20" s="149"/>
    </row>
    <row r="21" spans="1:27" ht="15">
      <c r="A21" s="144"/>
      <c r="B21" s="140"/>
      <c r="C21" s="130"/>
      <c r="D21" s="103"/>
      <c r="E21" s="132"/>
      <c r="F21" s="143">
        <f t="shared" si="0"/>
      </c>
      <c r="G21" s="15"/>
      <c r="H21" s="103"/>
      <c r="I21" s="70"/>
      <c r="J21" s="143">
        <f t="shared" si="1"/>
      </c>
      <c r="K21" s="137"/>
      <c r="L21" s="130"/>
      <c r="M21" s="145"/>
      <c r="N21" s="15"/>
      <c r="O21" s="162"/>
      <c r="P21" s="127"/>
      <c r="Q21" s="127"/>
      <c r="R21" s="135"/>
      <c r="S21" s="133"/>
      <c r="T21" s="143">
        <f t="shared" si="2"/>
      </c>
      <c r="U21" s="17"/>
      <c r="V21" s="63"/>
      <c r="W21" s="61"/>
      <c r="X21" s="15"/>
      <c r="Y21" s="15"/>
      <c r="Z21" s="154">
        <f t="shared" si="3"/>
        <v>0</v>
      </c>
      <c r="AA21" s="149"/>
    </row>
    <row r="22" spans="1:27" ht="15">
      <c r="A22" s="144"/>
      <c r="B22" s="140"/>
      <c r="C22" s="130"/>
      <c r="D22" s="103"/>
      <c r="E22" s="132"/>
      <c r="F22" s="143">
        <f t="shared" si="0"/>
      </c>
      <c r="G22" s="15"/>
      <c r="H22" s="103"/>
      <c r="I22" s="70"/>
      <c r="J22" s="143">
        <f t="shared" si="1"/>
      </c>
      <c r="K22" s="137"/>
      <c r="L22" s="130"/>
      <c r="M22" s="145"/>
      <c r="N22" s="15"/>
      <c r="O22" s="162"/>
      <c r="P22" s="127"/>
      <c r="Q22" s="127"/>
      <c r="R22" s="135"/>
      <c r="S22" s="133"/>
      <c r="T22" s="143">
        <f t="shared" si="2"/>
      </c>
      <c r="U22" s="17"/>
      <c r="V22" s="63"/>
      <c r="W22" s="61"/>
      <c r="X22" s="15"/>
      <c r="Y22" s="15"/>
      <c r="Z22" s="154">
        <f t="shared" si="3"/>
        <v>0</v>
      </c>
      <c r="AA22" s="149"/>
    </row>
    <row r="23" spans="1:27" ht="15">
      <c r="A23" s="144"/>
      <c r="B23" s="140"/>
      <c r="C23" s="130"/>
      <c r="D23" s="103"/>
      <c r="E23" s="132"/>
      <c r="F23" s="143">
        <f t="shared" si="0"/>
      </c>
      <c r="G23" s="130"/>
      <c r="H23" s="103"/>
      <c r="I23" s="132"/>
      <c r="J23" s="143">
        <f t="shared" si="1"/>
      </c>
      <c r="K23" s="137"/>
      <c r="L23" s="130"/>
      <c r="M23" s="145"/>
      <c r="N23" s="15"/>
      <c r="O23" s="162"/>
      <c r="P23" s="127"/>
      <c r="Q23" s="127"/>
      <c r="R23" s="135"/>
      <c r="S23" s="133"/>
      <c r="T23" s="143">
        <f t="shared" si="2"/>
      </c>
      <c r="U23" s="17"/>
      <c r="V23" s="63"/>
      <c r="W23" s="61"/>
      <c r="X23" s="15"/>
      <c r="Y23" s="15"/>
      <c r="Z23" s="154">
        <f t="shared" si="3"/>
        <v>0</v>
      </c>
      <c r="AA23" s="149"/>
    </row>
    <row r="24" spans="1:27" ht="15">
      <c r="A24" s="144"/>
      <c r="B24" s="140"/>
      <c r="C24" s="130"/>
      <c r="D24" s="103"/>
      <c r="E24" s="132"/>
      <c r="F24" s="143">
        <f t="shared" si="0"/>
      </c>
      <c r="G24" s="15"/>
      <c r="H24" s="103"/>
      <c r="I24" s="70"/>
      <c r="J24" s="143">
        <f t="shared" si="1"/>
      </c>
      <c r="K24" s="137"/>
      <c r="L24" s="130"/>
      <c r="M24" s="146"/>
      <c r="N24" s="15"/>
      <c r="O24" s="162"/>
      <c r="P24" s="127"/>
      <c r="Q24" s="127"/>
      <c r="R24" s="135"/>
      <c r="S24" s="133"/>
      <c r="T24" s="143">
        <f t="shared" si="2"/>
      </c>
      <c r="U24" s="17"/>
      <c r="V24" s="63"/>
      <c r="W24" s="61"/>
      <c r="X24" s="15"/>
      <c r="Y24" s="15"/>
      <c r="Z24" s="154">
        <f t="shared" si="3"/>
        <v>0</v>
      </c>
      <c r="AA24" s="149"/>
    </row>
    <row r="25" spans="1:27" ht="15">
      <c r="A25" s="144"/>
      <c r="B25" s="140"/>
      <c r="C25" s="130"/>
      <c r="D25" s="103"/>
      <c r="E25" s="132"/>
      <c r="F25" s="143">
        <f t="shared" si="0"/>
      </c>
      <c r="G25" s="15"/>
      <c r="H25" s="103"/>
      <c r="I25" s="70"/>
      <c r="J25" s="143">
        <f t="shared" si="1"/>
      </c>
      <c r="K25" s="137"/>
      <c r="L25" s="130"/>
      <c r="M25" s="146"/>
      <c r="N25" s="15"/>
      <c r="O25" s="162"/>
      <c r="P25" s="127"/>
      <c r="Q25" s="127"/>
      <c r="R25" s="135"/>
      <c r="S25" s="133"/>
      <c r="T25" s="143">
        <f t="shared" si="2"/>
      </c>
      <c r="U25" s="17"/>
      <c r="V25" s="63"/>
      <c r="W25" s="61"/>
      <c r="X25" s="15"/>
      <c r="Y25" s="15"/>
      <c r="Z25" s="154">
        <f t="shared" si="3"/>
        <v>0</v>
      </c>
      <c r="AA25" s="149"/>
    </row>
    <row r="26" spans="1:27" ht="15">
      <c r="A26" s="144"/>
      <c r="B26" s="140"/>
      <c r="C26" s="130"/>
      <c r="D26" s="103"/>
      <c r="E26" s="132"/>
      <c r="F26" s="143">
        <f t="shared" si="0"/>
      </c>
      <c r="G26" s="15"/>
      <c r="H26" s="103"/>
      <c r="I26" s="70"/>
      <c r="J26" s="143">
        <f t="shared" si="1"/>
      </c>
      <c r="K26" s="137"/>
      <c r="L26" s="130"/>
      <c r="M26" s="146"/>
      <c r="N26" s="15"/>
      <c r="O26" s="162"/>
      <c r="P26" s="127"/>
      <c r="Q26" s="127"/>
      <c r="R26" s="135"/>
      <c r="S26" s="133"/>
      <c r="T26" s="143">
        <f t="shared" si="2"/>
      </c>
      <c r="U26" s="17"/>
      <c r="V26" s="63"/>
      <c r="W26" s="61"/>
      <c r="X26" s="15"/>
      <c r="Y26" s="15"/>
      <c r="Z26" s="154">
        <f t="shared" si="3"/>
        <v>0</v>
      </c>
      <c r="AA26" s="149"/>
    </row>
    <row r="27" spans="1:27" ht="15">
      <c r="A27" s="144"/>
      <c r="B27" s="140"/>
      <c r="C27" s="130"/>
      <c r="D27" s="103"/>
      <c r="E27" s="132"/>
      <c r="F27" s="143">
        <f t="shared" si="0"/>
      </c>
      <c r="G27" s="15"/>
      <c r="H27" s="103"/>
      <c r="I27" s="70"/>
      <c r="J27" s="143">
        <f t="shared" si="1"/>
      </c>
      <c r="K27" s="137"/>
      <c r="L27" s="130"/>
      <c r="M27" s="146"/>
      <c r="N27" s="15"/>
      <c r="O27" s="162"/>
      <c r="P27" s="127"/>
      <c r="Q27" s="127"/>
      <c r="R27" s="135"/>
      <c r="S27" s="133"/>
      <c r="T27" s="143">
        <f t="shared" si="2"/>
      </c>
      <c r="U27" s="17"/>
      <c r="V27" s="63"/>
      <c r="W27" s="61"/>
      <c r="X27" s="15"/>
      <c r="Y27" s="15"/>
      <c r="Z27" s="154">
        <f t="shared" si="3"/>
        <v>0</v>
      </c>
      <c r="AA27" s="149"/>
    </row>
    <row r="28" spans="1:27" ht="15">
      <c r="A28" s="144"/>
      <c r="B28" s="140"/>
      <c r="C28" s="130"/>
      <c r="D28" s="103"/>
      <c r="E28" s="132"/>
      <c r="F28" s="143">
        <f t="shared" si="0"/>
      </c>
      <c r="G28" s="15"/>
      <c r="H28" s="103"/>
      <c r="I28" s="70"/>
      <c r="J28" s="143">
        <f t="shared" si="1"/>
      </c>
      <c r="K28" s="137"/>
      <c r="L28" s="130"/>
      <c r="M28" s="146"/>
      <c r="N28" s="15"/>
      <c r="O28" s="162"/>
      <c r="P28" s="127"/>
      <c r="Q28" s="127"/>
      <c r="R28" s="135"/>
      <c r="S28" s="133"/>
      <c r="T28" s="143">
        <f t="shared" si="2"/>
      </c>
      <c r="U28" s="17"/>
      <c r="V28" s="63"/>
      <c r="W28" s="61"/>
      <c r="X28" s="15"/>
      <c r="Y28" s="15"/>
      <c r="Z28" s="154">
        <f t="shared" si="3"/>
        <v>0</v>
      </c>
      <c r="AA28" s="149"/>
    </row>
    <row r="29" spans="1:27" ht="15">
      <c r="A29" s="144"/>
      <c r="B29" s="125"/>
      <c r="C29" s="15"/>
      <c r="D29" s="103"/>
      <c r="E29" s="70"/>
      <c r="F29" s="143">
        <f t="shared" si="0"/>
      </c>
      <c r="G29" s="15"/>
      <c r="H29" s="103"/>
      <c r="I29" s="70"/>
      <c r="J29" s="143">
        <f t="shared" si="1"/>
      </c>
      <c r="K29" s="16"/>
      <c r="L29" s="15"/>
      <c r="M29" s="146"/>
      <c r="N29" s="15"/>
      <c r="O29" s="162"/>
      <c r="P29" s="127"/>
      <c r="Q29" s="127"/>
      <c r="R29" s="120"/>
      <c r="S29" s="119"/>
      <c r="T29" s="143">
        <f t="shared" si="2"/>
      </c>
      <c r="U29" s="17"/>
      <c r="V29" s="63"/>
      <c r="W29" s="61"/>
      <c r="X29" s="15"/>
      <c r="Y29" s="15"/>
      <c r="Z29" s="154">
        <f t="shared" si="3"/>
        <v>0</v>
      </c>
      <c r="AA29" s="149"/>
    </row>
    <row r="30" spans="1:27" ht="15">
      <c r="A30" s="144"/>
      <c r="B30" s="125"/>
      <c r="C30" s="101"/>
      <c r="D30" s="103"/>
      <c r="E30" s="70"/>
      <c r="F30" s="143">
        <f t="shared" si="0"/>
      </c>
      <c r="G30" s="15"/>
      <c r="H30" s="103"/>
      <c r="I30" s="70"/>
      <c r="J30" s="143">
        <f t="shared" si="1"/>
      </c>
      <c r="K30" s="16"/>
      <c r="L30" s="15"/>
      <c r="M30" s="146"/>
      <c r="N30" s="15"/>
      <c r="O30" s="162"/>
      <c r="P30" s="127"/>
      <c r="Q30" s="127"/>
      <c r="R30" s="120"/>
      <c r="S30" s="119"/>
      <c r="T30" s="143">
        <f t="shared" si="2"/>
      </c>
      <c r="U30" s="17"/>
      <c r="V30" s="63"/>
      <c r="W30" s="61"/>
      <c r="X30" s="15"/>
      <c r="Y30" s="15"/>
      <c r="Z30" s="154">
        <f t="shared" si="3"/>
        <v>0</v>
      </c>
      <c r="AA30" s="149"/>
    </row>
    <row r="31" spans="1:27" ht="15">
      <c r="A31" s="144"/>
      <c r="B31" s="125"/>
      <c r="C31" s="15"/>
      <c r="D31" s="103"/>
      <c r="E31" s="70"/>
      <c r="F31" s="143">
        <f t="shared" si="0"/>
      </c>
      <c r="G31" s="15"/>
      <c r="H31" s="103"/>
      <c r="I31" s="70"/>
      <c r="J31" s="143">
        <f t="shared" si="1"/>
      </c>
      <c r="K31" s="16"/>
      <c r="L31" s="15"/>
      <c r="M31" s="146"/>
      <c r="N31" s="15"/>
      <c r="O31" s="162"/>
      <c r="P31" s="127"/>
      <c r="Q31" s="127"/>
      <c r="R31" s="120"/>
      <c r="S31" s="119"/>
      <c r="T31" s="143">
        <f t="shared" si="2"/>
      </c>
      <c r="U31" s="17"/>
      <c r="V31" s="63"/>
      <c r="W31" s="61"/>
      <c r="X31" s="15"/>
      <c r="Y31" s="15"/>
      <c r="Z31" s="154">
        <f t="shared" si="3"/>
        <v>0</v>
      </c>
      <c r="AA31" s="149"/>
    </row>
    <row r="32" spans="1:27" ht="15">
      <c r="A32" s="144"/>
      <c r="B32" s="125"/>
      <c r="C32" s="15"/>
      <c r="D32" s="103"/>
      <c r="E32" s="70"/>
      <c r="F32" s="143">
        <f t="shared" si="0"/>
      </c>
      <c r="G32" s="15"/>
      <c r="H32" s="103"/>
      <c r="I32" s="70"/>
      <c r="J32" s="143">
        <f t="shared" si="1"/>
      </c>
      <c r="K32" s="16"/>
      <c r="L32" s="15"/>
      <c r="M32" s="146"/>
      <c r="N32" s="15"/>
      <c r="O32" s="162"/>
      <c r="P32" s="127"/>
      <c r="Q32" s="127"/>
      <c r="R32" s="120"/>
      <c r="S32" s="119"/>
      <c r="T32" s="143">
        <f t="shared" si="2"/>
      </c>
      <c r="U32" s="17"/>
      <c r="V32" s="63"/>
      <c r="W32" s="61"/>
      <c r="X32" s="15"/>
      <c r="Y32" s="15"/>
      <c r="Z32" s="154">
        <f t="shared" si="3"/>
        <v>0</v>
      </c>
      <c r="AA32" s="149"/>
    </row>
    <row r="33" spans="1:27" ht="15">
      <c r="A33" s="144"/>
      <c r="B33" s="125"/>
      <c r="C33" s="15"/>
      <c r="D33" s="103"/>
      <c r="E33" s="70"/>
      <c r="F33" s="143">
        <f t="shared" si="0"/>
      </c>
      <c r="G33" s="15"/>
      <c r="H33" s="103"/>
      <c r="I33" s="70"/>
      <c r="J33" s="143">
        <f t="shared" si="1"/>
      </c>
      <c r="K33" s="16"/>
      <c r="L33" s="15"/>
      <c r="M33" s="146"/>
      <c r="N33" s="15"/>
      <c r="O33" s="162"/>
      <c r="P33" s="127"/>
      <c r="Q33" s="127"/>
      <c r="R33" s="120"/>
      <c r="S33" s="119"/>
      <c r="T33" s="143">
        <f t="shared" si="2"/>
      </c>
      <c r="U33" s="17"/>
      <c r="V33" s="63"/>
      <c r="W33" s="61"/>
      <c r="X33" s="15"/>
      <c r="Y33" s="15"/>
      <c r="Z33" s="154">
        <f t="shared" si="3"/>
        <v>0</v>
      </c>
      <c r="AA33" s="149"/>
    </row>
    <row r="34" spans="1:27" ht="15">
      <c r="A34" s="144"/>
      <c r="B34" s="125"/>
      <c r="C34" s="15"/>
      <c r="D34" s="103"/>
      <c r="E34" s="70"/>
      <c r="F34" s="143">
        <f t="shared" si="0"/>
      </c>
      <c r="G34" s="15"/>
      <c r="H34" s="103"/>
      <c r="I34" s="70"/>
      <c r="J34" s="143">
        <f t="shared" si="1"/>
      </c>
      <c r="K34" s="16"/>
      <c r="L34" s="15"/>
      <c r="M34" s="146"/>
      <c r="N34" s="15"/>
      <c r="O34" s="162"/>
      <c r="P34" s="127"/>
      <c r="Q34" s="127"/>
      <c r="R34" s="120"/>
      <c r="S34" s="119"/>
      <c r="T34" s="143">
        <f t="shared" si="2"/>
      </c>
      <c r="U34" s="17"/>
      <c r="V34" s="63"/>
      <c r="W34" s="61"/>
      <c r="X34" s="15"/>
      <c r="Y34" s="15"/>
      <c r="Z34" s="154">
        <f t="shared" si="3"/>
        <v>0</v>
      </c>
      <c r="AA34" s="149"/>
    </row>
    <row r="35" spans="1:27" ht="15">
      <c r="A35" s="144"/>
      <c r="B35" s="115"/>
      <c r="C35" s="18"/>
      <c r="D35" s="104"/>
      <c r="E35" s="71"/>
      <c r="F35" s="143">
        <f t="shared" si="0"/>
      </c>
      <c r="G35" s="18"/>
      <c r="H35" s="104"/>
      <c r="I35" s="71"/>
      <c r="J35" s="143">
        <f t="shared" si="1"/>
      </c>
      <c r="K35" s="19"/>
      <c r="L35" s="18"/>
      <c r="M35" s="147"/>
      <c r="N35" s="18"/>
      <c r="O35" s="163"/>
      <c r="P35" s="141"/>
      <c r="Q35" s="141"/>
      <c r="R35" s="124"/>
      <c r="S35" s="123"/>
      <c r="T35" s="143">
        <f t="shared" si="2"/>
      </c>
      <c r="U35" s="20"/>
      <c r="V35" s="63"/>
      <c r="W35" s="62"/>
      <c r="X35" s="18"/>
      <c r="Y35" s="18"/>
      <c r="Z35" s="154">
        <f t="shared" si="3"/>
        <v>0</v>
      </c>
      <c r="AA35" s="150"/>
    </row>
    <row r="36" spans="1:27" ht="15">
      <c r="A36" s="144"/>
      <c r="B36" s="115"/>
      <c r="C36" s="18"/>
      <c r="D36" s="104"/>
      <c r="E36" s="71"/>
      <c r="F36" s="143">
        <f t="shared" si="0"/>
      </c>
      <c r="G36" s="18"/>
      <c r="H36" s="104"/>
      <c r="I36" s="71"/>
      <c r="J36" s="143">
        <f t="shared" si="1"/>
      </c>
      <c r="K36" s="19"/>
      <c r="L36" s="18"/>
      <c r="M36" s="147"/>
      <c r="N36" s="18"/>
      <c r="O36" s="163"/>
      <c r="P36" s="141"/>
      <c r="Q36" s="141"/>
      <c r="R36" s="124"/>
      <c r="S36" s="123"/>
      <c r="T36" s="143">
        <f t="shared" si="2"/>
      </c>
      <c r="U36" s="20"/>
      <c r="V36" s="63"/>
      <c r="W36" s="62"/>
      <c r="X36" s="18"/>
      <c r="Y36" s="18"/>
      <c r="Z36" s="154">
        <f t="shared" si="3"/>
        <v>0</v>
      </c>
      <c r="AA36" s="149"/>
    </row>
    <row r="37" spans="1:27" ht="15">
      <c r="A37" s="144"/>
      <c r="B37" s="115"/>
      <c r="C37" s="18"/>
      <c r="D37" s="104"/>
      <c r="E37" s="71"/>
      <c r="F37" s="143">
        <f t="shared" si="0"/>
      </c>
      <c r="G37" s="18"/>
      <c r="H37" s="104"/>
      <c r="I37" s="71"/>
      <c r="J37" s="143">
        <f t="shared" si="1"/>
      </c>
      <c r="K37" s="19"/>
      <c r="L37" s="18"/>
      <c r="M37" s="147"/>
      <c r="N37" s="18"/>
      <c r="O37" s="163"/>
      <c r="P37" s="141"/>
      <c r="Q37" s="141"/>
      <c r="R37" s="124"/>
      <c r="S37" s="123"/>
      <c r="T37" s="143">
        <f t="shared" si="2"/>
      </c>
      <c r="U37" s="20"/>
      <c r="V37" s="63"/>
      <c r="W37" s="62"/>
      <c r="X37" s="18"/>
      <c r="Y37" s="18"/>
      <c r="Z37" s="154">
        <f t="shared" si="3"/>
        <v>0</v>
      </c>
      <c r="AA37" s="149"/>
    </row>
    <row r="38" spans="1:27" ht="15">
      <c r="A38" s="144"/>
      <c r="B38" s="125"/>
      <c r="C38" s="15"/>
      <c r="D38" s="103"/>
      <c r="E38" s="70"/>
      <c r="F38" s="143">
        <f t="shared" si="0"/>
      </c>
      <c r="G38" s="15"/>
      <c r="H38" s="103"/>
      <c r="I38" s="70"/>
      <c r="J38" s="143">
        <f t="shared" si="1"/>
      </c>
      <c r="K38" s="16"/>
      <c r="L38" s="15"/>
      <c r="M38" s="146"/>
      <c r="N38" s="15"/>
      <c r="O38" s="162"/>
      <c r="P38" s="127"/>
      <c r="Q38" s="127"/>
      <c r="R38" s="120"/>
      <c r="S38" s="119"/>
      <c r="T38" s="143">
        <f t="shared" si="2"/>
      </c>
      <c r="U38" s="17"/>
      <c r="V38" s="63"/>
      <c r="W38" s="61"/>
      <c r="X38" s="15"/>
      <c r="Y38" s="15"/>
      <c r="Z38" s="154">
        <f t="shared" si="3"/>
        <v>0</v>
      </c>
      <c r="AA38" s="149"/>
    </row>
    <row r="39" spans="1:27" ht="15">
      <c r="A39" s="144"/>
      <c r="B39" s="125"/>
      <c r="C39" s="15"/>
      <c r="D39" s="113"/>
      <c r="E39" s="70"/>
      <c r="F39" s="143">
        <f t="shared" si="0"/>
      </c>
      <c r="G39" s="15"/>
      <c r="H39" s="103"/>
      <c r="I39" s="70"/>
      <c r="J39" s="143">
        <f t="shared" si="1"/>
      </c>
      <c r="K39" s="16"/>
      <c r="L39" s="15"/>
      <c r="M39" s="146"/>
      <c r="N39" s="15"/>
      <c r="O39" s="162"/>
      <c r="P39" s="127"/>
      <c r="Q39" s="127"/>
      <c r="R39" s="120"/>
      <c r="S39" s="119"/>
      <c r="T39" s="143">
        <f t="shared" si="2"/>
      </c>
      <c r="U39" s="17"/>
      <c r="V39" s="63"/>
      <c r="W39" s="61"/>
      <c r="X39" s="15"/>
      <c r="Y39" s="15"/>
      <c r="Z39" s="154">
        <f t="shared" si="3"/>
        <v>0</v>
      </c>
      <c r="AA39" s="149"/>
    </row>
    <row r="40" spans="1:27" ht="15">
      <c r="A40" s="144"/>
      <c r="B40" s="125"/>
      <c r="C40" s="15"/>
      <c r="D40" s="103"/>
      <c r="E40" s="70"/>
      <c r="F40" s="143">
        <f t="shared" si="0"/>
      </c>
      <c r="G40" s="15"/>
      <c r="H40" s="103"/>
      <c r="I40" s="70"/>
      <c r="J40" s="143">
        <f t="shared" si="1"/>
      </c>
      <c r="K40" s="16"/>
      <c r="L40" s="15"/>
      <c r="M40" s="146"/>
      <c r="N40" s="15"/>
      <c r="O40" s="162"/>
      <c r="P40" s="127"/>
      <c r="Q40" s="127"/>
      <c r="R40" s="120"/>
      <c r="S40" s="119"/>
      <c r="T40" s="143">
        <f t="shared" si="2"/>
      </c>
      <c r="U40" s="17"/>
      <c r="V40" s="63"/>
      <c r="W40" s="61"/>
      <c r="X40" s="15"/>
      <c r="Y40" s="15"/>
      <c r="Z40" s="154">
        <f t="shared" si="3"/>
        <v>0</v>
      </c>
      <c r="AA40" s="149"/>
    </row>
    <row r="41" spans="1:27" ht="15">
      <c r="A41" s="144"/>
      <c r="B41" s="115"/>
      <c r="C41" s="18"/>
      <c r="D41" s="104"/>
      <c r="E41" s="71"/>
      <c r="F41" s="143">
        <f t="shared" si="0"/>
      </c>
      <c r="G41" s="18"/>
      <c r="H41" s="104"/>
      <c r="I41" s="71"/>
      <c r="J41" s="143">
        <f t="shared" si="1"/>
      </c>
      <c r="K41" s="19"/>
      <c r="L41" s="18"/>
      <c r="M41" s="147"/>
      <c r="N41" s="18"/>
      <c r="O41" s="163"/>
      <c r="P41" s="141"/>
      <c r="Q41" s="141"/>
      <c r="R41" s="124"/>
      <c r="S41" s="123"/>
      <c r="T41" s="143">
        <f t="shared" si="2"/>
      </c>
      <c r="U41" s="20"/>
      <c r="V41" s="63"/>
      <c r="W41" s="62"/>
      <c r="X41" s="18"/>
      <c r="Y41" s="18"/>
      <c r="Z41" s="154">
        <f t="shared" si="3"/>
        <v>0</v>
      </c>
      <c r="AA41" s="150"/>
    </row>
    <row r="42" spans="1:27" ht="15">
      <c r="A42" s="144"/>
      <c r="B42" s="115"/>
      <c r="C42" s="18"/>
      <c r="D42" s="104"/>
      <c r="E42" s="71"/>
      <c r="F42" s="143">
        <f t="shared" si="0"/>
      </c>
      <c r="G42" s="18"/>
      <c r="H42" s="104"/>
      <c r="I42" s="71"/>
      <c r="J42" s="143">
        <f t="shared" si="1"/>
      </c>
      <c r="K42" s="19"/>
      <c r="L42" s="18"/>
      <c r="M42" s="147"/>
      <c r="N42" s="18"/>
      <c r="O42" s="163"/>
      <c r="P42" s="141"/>
      <c r="Q42" s="141"/>
      <c r="R42" s="124"/>
      <c r="S42" s="123"/>
      <c r="T42" s="143">
        <f t="shared" si="2"/>
      </c>
      <c r="U42" s="20"/>
      <c r="V42" s="63"/>
      <c r="W42" s="62"/>
      <c r="X42" s="18"/>
      <c r="Y42" s="18"/>
      <c r="Z42" s="154">
        <f t="shared" si="3"/>
        <v>0</v>
      </c>
      <c r="AA42" s="149"/>
    </row>
    <row r="43" spans="1:27" ht="15">
      <c r="A43" s="144"/>
      <c r="B43" s="115"/>
      <c r="C43" s="18"/>
      <c r="D43" s="104"/>
      <c r="E43" s="71"/>
      <c r="F43" s="143">
        <f t="shared" si="0"/>
      </c>
      <c r="G43" s="18"/>
      <c r="H43" s="104"/>
      <c r="I43" s="71"/>
      <c r="J43" s="143">
        <f t="shared" si="1"/>
      </c>
      <c r="K43" s="19"/>
      <c r="L43" s="18"/>
      <c r="M43" s="147"/>
      <c r="N43" s="18"/>
      <c r="O43" s="163"/>
      <c r="P43" s="141"/>
      <c r="Q43" s="141"/>
      <c r="R43" s="124"/>
      <c r="S43" s="123"/>
      <c r="T43" s="143">
        <f t="shared" si="2"/>
      </c>
      <c r="U43" s="20"/>
      <c r="V43" s="63"/>
      <c r="W43" s="62"/>
      <c r="X43" s="18"/>
      <c r="Y43" s="18"/>
      <c r="Z43" s="154">
        <f t="shared" si="3"/>
        <v>0</v>
      </c>
      <c r="AA43" s="149"/>
    </row>
    <row r="44" spans="1:27" ht="15">
      <c r="A44" s="144"/>
      <c r="B44" s="115"/>
      <c r="C44" s="18"/>
      <c r="D44" s="104"/>
      <c r="E44" s="71"/>
      <c r="F44" s="143">
        <f t="shared" si="0"/>
      </c>
      <c r="G44" s="18"/>
      <c r="H44" s="104"/>
      <c r="I44" s="71"/>
      <c r="J44" s="143">
        <f t="shared" si="1"/>
      </c>
      <c r="K44" s="19"/>
      <c r="L44" s="18"/>
      <c r="M44" s="147"/>
      <c r="N44" s="18"/>
      <c r="O44" s="163"/>
      <c r="P44" s="141"/>
      <c r="Q44" s="141"/>
      <c r="R44" s="124"/>
      <c r="S44" s="123"/>
      <c r="T44" s="143">
        <f t="shared" si="2"/>
      </c>
      <c r="U44" s="20"/>
      <c r="V44" s="63"/>
      <c r="W44" s="62"/>
      <c r="X44" s="18"/>
      <c r="Y44" s="18"/>
      <c r="Z44" s="154">
        <f t="shared" si="3"/>
        <v>0</v>
      </c>
      <c r="AA44" s="150"/>
    </row>
    <row r="45" spans="1:27" ht="15">
      <c r="A45" s="144"/>
      <c r="B45" s="115"/>
      <c r="C45" s="18"/>
      <c r="D45" s="104"/>
      <c r="E45" s="71"/>
      <c r="F45" s="143">
        <f t="shared" si="0"/>
      </c>
      <c r="G45" s="18"/>
      <c r="H45" s="104"/>
      <c r="I45" s="71"/>
      <c r="J45" s="143">
        <f t="shared" si="1"/>
      </c>
      <c r="K45" s="19"/>
      <c r="L45" s="18"/>
      <c r="M45" s="147"/>
      <c r="N45" s="18"/>
      <c r="O45" s="163"/>
      <c r="P45" s="141"/>
      <c r="Q45" s="141"/>
      <c r="R45" s="124"/>
      <c r="S45" s="123"/>
      <c r="T45" s="143">
        <f t="shared" si="2"/>
      </c>
      <c r="U45" s="20"/>
      <c r="V45" s="63"/>
      <c r="W45" s="62"/>
      <c r="X45" s="18"/>
      <c r="Y45" s="18"/>
      <c r="Z45" s="154">
        <f t="shared" si="3"/>
        <v>0</v>
      </c>
      <c r="AA45" s="149"/>
    </row>
    <row r="46" spans="1:27" ht="15">
      <c r="A46" s="144"/>
      <c r="B46" s="115"/>
      <c r="C46" s="18"/>
      <c r="D46" s="104"/>
      <c r="E46" s="71"/>
      <c r="F46" s="143">
        <f t="shared" si="0"/>
      </c>
      <c r="G46" s="18"/>
      <c r="H46" s="104"/>
      <c r="I46" s="71"/>
      <c r="J46" s="143">
        <f t="shared" si="1"/>
      </c>
      <c r="K46" s="19"/>
      <c r="L46" s="18"/>
      <c r="M46" s="147"/>
      <c r="N46" s="18"/>
      <c r="O46" s="163"/>
      <c r="P46" s="141"/>
      <c r="Q46" s="141"/>
      <c r="R46" s="124"/>
      <c r="S46" s="123"/>
      <c r="T46" s="143">
        <f t="shared" si="2"/>
      </c>
      <c r="U46" s="20"/>
      <c r="V46" s="63"/>
      <c r="W46" s="62"/>
      <c r="X46" s="18"/>
      <c r="Y46" s="18"/>
      <c r="Z46" s="154">
        <f t="shared" si="3"/>
        <v>0</v>
      </c>
      <c r="AA46" s="149"/>
    </row>
    <row r="47" spans="1:27" ht="15">
      <c r="A47" s="144"/>
      <c r="B47" s="125"/>
      <c r="C47" s="15"/>
      <c r="D47" s="103"/>
      <c r="E47" s="70"/>
      <c r="F47" s="143">
        <f t="shared" si="0"/>
      </c>
      <c r="G47" s="15"/>
      <c r="H47" s="103"/>
      <c r="I47" s="70"/>
      <c r="J47" s="143">
        <f t="shared" si="1"/>
      </c>
      <c r="K47" s="16"/>
      <c r="L47" s="15"/>
      <c r="M47" s="146"/>
      <c r="N47" s="15"/>
      <c r="O47" s="162"/>
      <c r="P47" s="127"/>
      <c r="Q47" s="127"/>
      <c r="R47" s="120"/>
      <c r="S47" s="119"/>
      <c r="T47" s="143">
        <f t="shared" si="2"/>
      </c>
      <c r="U47" s="17"/>
      <c r="V47" s="63"/>
      <c r="W47" s="61"/>
      <c r="X47" s="15"/>
      <c r="Y47" s="15"/>
      <c r="Z47" s="154">
        <f t="shared" si="3"/>
        <v>0</v>
      </c>
      <c r="AA47" s="149"/>
    </row>
    <row r="48" spans="1:27" ht="15">
      <c r="A48" s="144"/>
      <c r="B48" s="125"/>
      <c r="C48" s="15"/>
      <c r="D48" s="103"/>
      <c r="E48" s="70"/>
      <c r="F48" s="143">
        <f t="shared" si="0"/>
      </c>
      <c r="G48" s="15"/>
      <c r="H48" s="103"/>
      <c r="I48" s="70"/>
      <c r="J48" s="143">
        <f t="shared" si="1"/>
      </c>
      <c r="K48" s="16"/>
      <c r="L48" s="15"/>
      <c r="M48" s="146"/>
      <c r="N48" s="15"/>
      <c r="O48" s="162"/>
      <c r="P48" s="127"/>
      <c r="Q48" s="127"/>
      <c r="R48" s="120"/>
      <c r="S48" s="119"/>
      <c r="T48" s="143">
        <f t="shared" si="2"/>
      </c>
      <c r="U48" s="17"/>
      <c r="V48" s="63"/>
      <c r="W48" s="61"/>
      <c r="X48" s="15"/>
      <c r="Y48" s="15"/>
      <c r="Z48" s="154">
        <f t="shared" si="3"/>
        <v>0</v>
      </c>
      <c r="AA48" s="149"/>
    </row>
    <row r="49" spans="1:27" ht="15">
      <c r="A49" s="144"/>
      <c r="B49" s="125"/>
      <c r="C49" s="15"/>
      <c r="D49" s="103"/>
      <c r="E49" s="70"/>
      <c r="F49" s="143">
        <f t="shared" si="0"/>
      </c>
      <c r="G49" s="15"/>
      <c r="H49" s="103"/>
      <c r="I49" s="70"/>
      <c r="J49" s="143">
        <f t="shared" si="1"/>
      </c>
      <c r="K49" s="16"/>
      <c r="L49" s="15"/>
      <c r="M49" s="146"/>
      <c r="N49" s="15"/>
      <c r="O49" s="162"/>
      <c r="P49" s="127"/>
      <c r="Q49" s="127"/>
      <c r="R49" s="120"/>
      <c r="S49" s="119"/>
      <c r="T49" s="143">
        <f t="shared" si="2"/>
      </c>
      <c r="U49" s="17"/>
      <c r="V49" s="63"/>
      <c r="W49" s="61"/>
      <c r="X49" s="15"/>
      <c r="Y49" s="15"/>
      <c r="Z49" s="154">
        <f t="shared" si="3"/>
        <v>0</v>
      </c>
      <c r="AA49" s="149"/>
    </row>
    <row r="50" spans="1:27" ht="15">
      <c r="A50" s="144"/>
      <c r="B50" s="115"/>
      <c r="C50" s="18"/>
      <c r="D50" s="104"/>
      <c r="E50" s="71"/>
      <c r="F50" s="143">
        <f t="shared" si="0"/>
      </c>
      <c r="G50" s="18"/>
      <c r="H50" s="104"/>
      <c r="I50" s="71"/>
      <c r="J50" s="143">
        <f t="shared" si="1"/>
      </c>
      <c r="K50" s="19"/>
      <c r="L50" s="18"/>
      <c r="M50" s="147"/>
      <c r="N50" s="18"/>
      <c r="O50" s="163"/>
      <c r="P50" s="141"/>
      <c r="Q50" s="141"/>
      <c r="R50" s="124"/>
      <c r="S50" s="123"/>
      <c r="T50" s="143">
        <f t="shared" si="2"/>
      </c>
      <c r="U50" s="20"/>
      <c r="V50" s="63"/>
      <c r="W50" s="62"/>
      <c r="X50" s="18"/>
      <c r="Y50" s="18"/>
      <c r="Z50" s="154">
        <f t="shared" si="3"/>
        <v>0</v>
      </c>
      <c r="AA50" s="150"/>
    </row>
    <row r="51" spans="1:27" s="21" customFormat="1" ht="15">
      <c r="A51" s="144"/>
      <c r="B51" s="115"/>
      <c r="C51" s="18"/>
      <c r="D51" s="104"/>
      <c r="E51" s="71"/>
      <c r="F51" s="143">
        <f t="shared" si="0"/>
      </c>
      <c r="G51" s="18"/>
      <c r="H51" s="104"/>
      <c r="I51" s="71"/>
      <c r="J51" s="143">
        <f t="shared" si="1"/>
      </c>
      <c r="K51" s="19"/>
      <c r="L51" s="18"/>
      <c r="M51" s="147"/>
      <c r="N51" s="18"/>
      <c r="O51" s="163"/>
      <c r="P51" s="141"/>
      <c r="Q51" s="141"/>
      <c r="R51" s="88"/>
      <c r="S51" s="77"/>
      <c r="T51" s="143">
        <f t="shared" si="2"/>
      </c>
      <c r="U51" s="20"/>
      <c r="V51" s="63"/>
      <c r="W51" s="62"/>
      <c r="X51" s="18"/>
      <c r="Y51" s="18"/>
      <c r="Z51" s="154">
        <f t="shared" si="3"/>
        <v>0</v>
      </c>
      <c r="AA51" s="149"/>
    </row>
    <row r="52" spans="1:27" s="22" customFormat="1" ht="15">
      <c r="A52" s="144"/>
      <c r="B52" s="116"/>
      <c r="C52" s="15"/>
      <c r="D52" s="55"/>
      <c r="E52" s="83"/>
      <c r="F52" s="143">
        <f t="shared" si="0"/>
      </c>
      <c r="G52" s="18"/>
      <c r="H52" s="104"/>
      <c r="I52" s="71"/>
      <c r="J52" s="143">
        <f t="shared" si="1"/>
      </c>
      <c r="K52" s="19"/>
      <c r="L52" s="18"/>
      <c r="M52" s="147"/>
      <c r="N52" s="18"/>
      <c r="O52" s="163"/>
      <c r="P52" s="141"/>
      <c r="Q52" s="141"/>
      <c r="R52" s="88"/>
      <c r="S52" s="77"/>
      <c r="T52" s="143">
        <f t="shared" si="2"/>
      </c>
      <c r="U52" s="20"/>
      <c r="V52" s="63"/>
      <c r="W52" s="62"/>
      <c r="X52" s="18"/>
      <c r="Y52" s="18"/>
      <c r="Z52" s="154">
        <f t="shared" si="3"/>
        <v>0</v>
      </c>
      <c r="AA52" s="149"/>
    </row>
    <row r="53" spans="1:27" s="22" customFormat="1" ht="15.75" thickBot="1">
      <c r="A53" s="144"/>
      <c r="B53" s="115"/>
      <c r="C53" s="18"/>
      <c r="D53" s="104"/>
      <c r="E53" s="71"/>
      <c r="F53" s="143">
        <f t="shared" si="0"/>
      </c>
      <c r="G53" s="18"/>
      <c r="H53" s="87"/>
      <c r="I53" s="71"/>
      <c r="J53" s="143">
        <f t="shared" si="1"/>
      </c>
      <c r="K53" s="19"/>
      <c r="L53" s="18"/>
      <c r="M53" s="147"/>
      <c r="N53" s="18"/>
      <c r="O53" s="163"/>
      <c r="P53" s="141"/>
      <c r="Q53" s="141"/>
      <c r="R53" s="88"/>
      <c r="S53" s="77"/>
      <c r="T53" s="143">
        <f t="shared" si="2"/>
      </c>
      <c r="U53" s="20"/>
      <c r="V53" s="63"/>
      <c r="W53" s="62"/>
      <c r="X53" s="18"/>
      <c r="Y53" s="18"/>
      <c r="Z53" s="155">
        <f t="shared" si="3"/>
        <v>0</v>
      </c>
      <c r="AA53" s="151"/>
    </row>
    <row r="54" spans="1:27" s="22" customFormat="1" ht="16.5" thickBot="1" thickTop="1">
      <c r="A54" s="178" t="s">
        <v>4</v>
      </c>
      <c r="B54" s="179"/>
      <c r="C54" s="179"/>
      <c r="D54" s="179"/>
      <c r="E54" s="179"/>
      <c r="F54" s="179"/>
      <c r="G54" s="179"/>
      <c r="H54" s="179"/>
      <c r="I54" s="179"/>
      <c r="J54" s="179"/>
      <c r="K54" s="179"/>
      <c r="L54" s="180"/>
      <c r="M54" s="41">
        <f>SUM(M10:M36)</f>
        <v>0</v>
      </c>
      <c r="N54" s="65"/>
      <c r="O54" s="59"/>
      <c r="P54" s="66"/>
      <c r="Q54" s="158"/>
      <c r="R54" s="67"/>
      <c r="S54" s="78"/>
      <c r="T54" s="66"/>
      <c r="U54" s="66"/>
      <c r="V54" s="59"/>
      <c r="W54" s="65"/>
      <c r="X54" s="65"/>
      <c r="Y54" s="65"/>
      <c r="Z54" s="156">
        <f>SUM(Z10:Z36)</f>
        <v>0</v>
      </c>
      <c r="AA54" s="152">
        <f>SUM(AA10:AA36)</f>
        <v>0</v>
      </c>
    </row>
    <row r="55" spans="1:27" s="22" customFormat="1" ht="15">
      <c r="A55" s="42" t="s">
        <v>7</v>
      </c>
      <c r="B55" s="43"/>
      <c r="C55" s="44"/>
      <c r="D55" s="44"/>
      <c r="E55" s="84"/>
      <c r="F55" s="43"/>
      <c r="G55" s="44"/>
      <c r="H55" s="47"/>
      <c r="I55" s="72"/>
      <c r="J55" s="43"/>
      <c r="K55" s="45"/>
      <c r="L55" s="43"/>
      <c r="M55" s="46"/>
      <c r="N55" s="43"/>
      <c r="O55" s="43"/>
      <c r="P55" s="46"/>
      <c r="Q55" s="159"/>
      <c r="R55" s="47"/>
      <c r="S55" s="79"/>
      <c r="T55" s="46"/>
      <c r="U55" s="46"/>
      <c r="V55" s="43"/>
      <c r="W55" s="43"/>
      <c r="X55" s="43"/>
      <c r="Y55" s="43"/>
      <c r="Z55" s="43"/>
      <c r="AA55" s="43"/>
    </row>
    <row r="56" spans="1:27" ht="17.25">
      <c r="A56" s="48">
        <v>1</v>
      </c>
      <c r="B56" s="169" t="s">
        <v>6</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row>
    <row r="57" spans="1:27" ht="15">
      <c r="A57" s="49" t="s">
        <v>11</v>
      </c>
      <c r="B57" s="169" t="s">
        <v>111</v>
      </c>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row>
    <row r="58" spans="1:27" ht="17.25">
      <c r="A58" s="48">
        <v>3</v>
      </c>
      <c r="B58" s="169" t="s">
        <v>87</v>
      </c>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row>
    <row r="59" spans="1:27" ht="17.25">
      <c r="A59" s="48">
        <v>4</v>
      </c>
      <c r="B59" s="169" t="s">
        <v>105</v>
      </c>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row>
    <row r="60" spans="1:27" ht="17.25">
      <c r="A60" s="48">
        <v>5</v>
      </c>
      <c r="B60" s="169" t="s">
        <v>110</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row>
    <row r="61" spans="1:27" ht="17.25">
      <c r="A61" s="48">
        <v>6</v>
      </c>
      <c r="B61" s="169" t="s">
        <v>117</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row>
    <row r="62" spans="1:27" ht="17.25">
      <c r="A62" s="48">
        <v>7</v>
      </c>
      <c r="B62" s="169" t="s">
        <v>121</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row>
    <row r="63" spans="1:27" ht="17.25">
      <c r="A63" s="48"/>
      <c r="B63" s="109"/>
      <c r="C63" s="109"/>
      <c r="D63" s="109"/>
      <c r="E63" s="109"/>
      <c r="F63" s="109"/>
      <c r="G63" s="109"/>
      <c r="H63" s="109"/>
      <c r="I63" s="109"/>
      <c r="J63" s="109"/>
      <c r="K63" s="109"/>
      <c r="L63" s="109"/>
      <c r="M63" s="109"/>
      <c r="N63" s="109"/>
      <c r="O63" s="142"/>
      <c r="P63" s="109"/>
      <c r="Q63" s="43"/>
      <c r="R63" s="109"/>
      <c r="S63" s="109"/>
      <c r="T63" s="109"/>
      <c r="U63" s="109"/>
      <c r="V63" s="109"/>
      <c r="W63" s="109"/>
      <c r="X63" s="109"/>
      <c r="Y63" s="109"/>
      <c r="Z63" s="109"/>
      <c r="AA63" s="109"/>
    </row>
    <row r="64" spans="1:27" ht="15">
      <c r="A64" s="164" t="s">
        <v>86</v>
      </c>
      <c r="B64" s="164"/>
      <c r="C64" s="164"/>
      <c r="D64" s="164"/>
      <c r="E64" s="164"/>
      <c r="F64" s="164"/>
      <c r="G64" s="164"/>
      <c r="H64" s="164"/>
      <c r="I64" s="164"/>
      <c r="J64" s="164"/>
      <c r="K64" s="164"/>
      <c r="L64" s="164"/>
      <c r="M64" s="164"/>
      <c r="N64" s="164"/>
      <c r="O64" s="164"/>
      <c r="P64" s="164"/>
      <c r="Q64" s="164"/>
      <c r="R64" s="164"/>
      <c r="S64" s="164"/>
      <c r="T64" s="164"/>
      <c r="U64" s="164"/>
      <c r="V64" s="164"/>
      <c r="W64" s="56"/>
      <c r="X64" s="56"/>
      <c r="Y64" s="56"/>
      <c r="Z64" s="30"/>
      <c r="AA64" s="30"/>
    </row>
    <row r="65" spans="1:27" ht="15">
      <c r="A65" s="6"/>
      <c r="B65" s="6"/>
      <c r="C65" s="8"/>
      <c r="D65" s="8"/>
      <c r="E65" s="85"/>
      <c r="F65" s="6"/>
      <c r="G65" s="8"/>
      <c r="H65" s="11"/>
      <c r="I65" s="73"/>
      <c r="J65" s="6"/>
      <c r="K65" s="9"/>
      <c r="L65" s="6"/>
      <c r="M65" s="10"/>
      <c r="N65" s="6"/>
      <c r="O65" s="6"/>
      <c r="P65" s="10"/>
      <c r="Q65" s="160"/>
      <c r="R65" s="11"/>
      <c r="S65" s="80"/>
      <c r="T65" s="10"/>
      <c r="U65" s="10"/>
      <c r="V65" s="6"/>
      <c r="W65" s="6"/>
      <c r="X65" s="6"/>
      <c r="Y65" s="6"/>
      <c r="Z65" s="6"/>
      <c r="AA65" s="6"/>
    </row>
    <row r="66" spans="1:27" ht="15">
      <c r="A66" s="6"/>
      <c r="B66" s="6"/>
      <c r="C66" s="8"/>
      <c r="D66" s="8"/>
      <c r="E66" s="85"/>
      <c r="F66" s="6"/>
      <c r="G66" s="8"/>
      <c r="H66" s="11"/>
      <c r="I66" s="73"/>
      <c r="J66" s="6"/>
      <c r="K66" s="9"/>
      <c r="L66" s="6"/>
      <c r="M66" s="10"/>
      <c r="N66" s="6"/>
      <c r="O66" s="6"/>
      <c r="P66" s="10"/>
      <c r="Q66" s="160"/>
      <c r="R66" s="11"/>
      <c r="S66" s="80"/>
      <c r="T66" s="10"/>
      <c r="U66" s="10"/>
      <c r="V66" s="6"/>
      <c r="W66" s="6"/>
      <c r="X66" s="6"/>
      <c r="Y66" s="6"/>
      <c r="Z66" s="6"/>
      <c r="AA66" s="6"/>
    </row>
    <row r="67" spans="1:27" ht="15">
      <c r="A67" s="6"/>
      <c r="B67" s="6"/>
      <c r="C67" s="8"/>
      <c r="D67" s="8"/>
      <c r="E67" s="85"/>
      <c r="F67" s="6"/>
      <c r="G67" s="8"/>
      <c r="H67" s="11"/>
      <c r="I67" s="73"/>
      <c r="J67" s="6"/>
      <c r="K67" s="9"/>
      <c r="L67" s="6"/>
      <c r="M67" s="10"/>
      <c r="N67" s="6"/>
      <c r="O67" s="6"/>
      <c r="P67" s="10"/>
      <c r="Q67" s="160"/>
      <c r="R67" s="11"/>
      <c r="S67" s="80"/>
      <c r="T67" s="10"/>
      <c r="U67" s="10"/>
      <c r="V67" s="6"/>
      <c r="W67" s="6"/>
      <c r="X67" s="6"/>
      <c r="Y67" s="6"/>
      <c r="Z67" s="6"/>
      <c r="AA67" s="6"/>
    </row>
    <row r="68" spans="1:27" ht="15">
      <c r="A68" s="6"/>
      <c r="B68" s="6"/>
      <c r="C68" s="8"/>
      <c r="D68" s="8"/>
      <c r="E68" s="85"/>
      <c r="F68" s="6"/>
      <c r="G68" s="8"/>
      <c r="H68" s="11"/>
      <c r="I68" s="73"/>
      <c r="J68" s="6"/>
      <c r="K68" s="9"/>
      <c r="L68" s="6"/>
      <c r="M68" s="10"/>
      <c r="N68" s="6"/>
      <c r="O68" s="6"/>
      <c r="P68" s="10"/>
      <c r="Q68" s="160"/>
      <c r="R68" s="11"/>
      <c r="S68" s="80"/>
      <c r="T68" s="10"/>
      <c r="U68" s="10"/>
      <c r="V68" s="6"/>
      <c r="W68" s="6"/>
      <c r="X68" s="6"/>
      <c r="Y68" s="6"/>
      <c r="Z68" s="6"/>
      <c r="AA68" s="6"/>
    </row>
    <row r="69" spans="1:27" ht="15">
      <c r="A69" s="6"/>
      <c r="B69" s="6"/>
      <c r="C69" s="8"/>
      <c r="D69" s="8"/>
      <c r="E69" s="85"/>
      <c r="F69" s="6"/>
      <c r="G69" s="8"/>
      <c r="H69" s="11"/>
      <c r="I69" s="73"/>
      <c r="J69" s="6"/>
      <c r="K69" s="9"/>
      <c r="L69" s="6"/>
      <c r="M69" s="10"/>
      <c r="N69" s="6"/>
      <c r="O69" s="6"/>
      <c r="P69" s="10"/>
      <c r="Q69" s="160"/>
      <c r="R69" s="11"/>
      <c r="S69" s="80"/>
      <c r="T69" s="10"/>
      <c r="U69" s="10"/>
      <c r="V69" s="6"/>
      <c r="W69" s="6"/>
      <c r="X69" s="6"/>
      <c r="Y69" s="6"/>
      <c r="Z69" s="6"/>
      <c r="AA69" s="6"/>
    </row>
    <row r="70" spans="1:27" ht="15">
      <c r="A70" s="6"/>
      <c r="B70" s="6"/>
      <c r="C70" s="8"/>
      <c r="D70" s="8"/>
      <c r="E70" s="85"/>
      <c r="F70" s="6"/>
      <c r="G70" s="8"/>
      <c r="H70" s="11"/>
      <c r="I70" s="73"/>
      <c r="J70" s="6"/>
      <c r="K70" s="9"/>
      <c r="L70" s="6"/>
      <c r="M70" s="10"/>
      <c r="N70" s="6"/>
      <c r="O70" s="6"/>
      <c r="P70" s="10"/>
      <c r="Q70" s="160"/>
      <c r="R70" s="11"/>
      <c r="S70" s="80"/>
      <c r="T70" s="10"/>
      <c r="U70" s="10"/>
      <c r="V70" s="6"/>
      <c r="W70" s="6"/>
      <c r="X70" s="6"/>
      <c r="Y70" s="6"/>
      <c r="Z70" s="6"/>
      <c r="AA70" s="6"/>
    </row>
    <row r="71" spans="1:27" ht="15">
      <c r="A71" s="6"/>
      <c r="B71" s="6"/>
      <c r="C71" s="8"/>
      <c r="D71" s="8"/>
      <c r="E71" s="85"/>
      <c r="F71" s="6"/>
      <c r="G71" s="8"/>
      <c r="H71" s="11"/>
      <c r="I71" s="73"/>
      <c r="J71" s="6"/>
      <c r="K71" s="9"/>
      <c r="L71" s="6"/>
      <c r="M71" s="10"/>
      <c r="N71" s="6"/>
      <c r="O71" s="6"/>
      <c r="P71" s="10"/>
      <c r="Q71" s="160"/>
      <c r="R71" s="11"/>
      <c r="S71" s="80"/>
      <c r="T71" s="10"/>
      <c r="U71" s="10"/>
      <c r="V71" s="6"/>
      <c r="W71" s="6"/>
      <c r="X71" s="6"/>
      <c r="Y71" s="6"/>
      <c r="Z71" s="6"/>
      <c r="AA71" s="6"/>
    </row>
    <row r="72" spans="1:27" ht="15">
      <c r="A72" s="6"/>
      <c r="B72" s="6"/>
      <c r="C72" s="8"/>
      <c r="D72" s="8"/>
      <c r="E72" s="85"/>
      <c r="F72" s="6"/>
      <c r="G72" s="8"/>
      <c r="H72" s="11"/>
      <c r="I72" s="73"/>
      <c r="J72" s="6"/>
      <c r="K72" s="9"/>
      <c r="L72" s="6"/>
      <c r="M72" s="10"/>
      <c r="N72" s="6"/>
      <c r="O72" s="6"/>
      <c r="P72" s="10"/>
      <c r="Q72" s="160"/>
      <c r="R72" s="11"/>
      <c r="S72" s="80"/>
      <c r="T72" s="10"/>
      <c r="U72" s="10"/>
      <c r="V72" s="6"/>
      <c r="W72" s="6"/>
      <c r="X72" s="6"/>
      <c r="Y72" s="6"/>
      <c r="Z72" s="6"/>
      <c r="AA72" s="6"/>
    </row>
    <row r="73" spans="1:27" ht="15">
      <c r="A73" s="6"/>
      <c r="B73" s="6"/>
      <c r="C73" s="8"/>
      <c r="D73" s="8"/>
      <c r="E73" s="85"/>
      <c r="F73" s="6"/>
      <c r="G73" s="8"/>
      <c r="H73" s="11"/>
      <c r="I73" s="73"/>
      <c r="J73" s="6"/>
      <c r="K73" s="9"/>
      <c r="L73" s="6"/>
      <c r="M73" s="10"/>
      <c r="N73" s="6"/>
      <c r="O73" s="6"/>
      <c r="P73" s="10"/>
      <c r="Q73" s="160"/>
      <c r="R73" s="11"/>
      <c r="S73" s="80"/>
      <c r="T73" s="10"/>
      <c r="U73" s="10"/>
      <c r="V73" s="6"/>
      <c r="W73" s="6"/>
      <c r="X73" s="6"/>
      <c r="Y73" s="6"/>
      <c r="Z73" s="6"/>
      <c r="AA73" s="6"/>
    </row>
    <row r="74" spans="1:27" ht="15">
      <c r="A74" s="6"/>
      <c r="B74" s="6"/>
      <c r="C74" s="8"/>
      <c r="D74" s="8"/>
      <c r="E74" s="85"/>
      <c r="F74" s="6"/>
      <c r="G74" s="8"/>
      <c r="H74" s="11"/>
      <c r="I74" s="73"/>
      <c r="J74" s="6"/>
      <c r="K74" s="9"/>
      <c r="L74" s="6"/>
      <c r="M74" s="10"/>
      <c r="N74" s="6"/>
      <c r="O74" s="6"/>
      <c r="P74" s="10"/>
      <c r="Q74" s="160"/>
      <c r="R74" s="11"/>
      <c r="S74" s="80"/>
      <c r="T74" s="10"/>
      <c r="U74" s="10"/>
      <c r="V74" s="6"/>
      <c r="W74" s="6"/>
      <c r="X74" s="6"/>
      <c r="Y74" s="6"/>
      <c r="Z74" s="6"/>
      <c r="AA74" s="6"/>
    </row>
    <row r="75" spans="1:27" ht="15">
      <c r="A75" s="6"/>
      <c r="B75" s="6"/>
      <c r="C75" s="8"/>
      <c r="D75" s="8"/>
      <c r="E75" s="85"/>
      <c r="F75" s="6"/>
      <c r="G75" s="8"/>
      <c r="H75" s="11"/>
      <c r="I75" s="73"/>
      <c r="J75" s="6"/>
      <c r="K75" s="9"/>
      <c r="L75" s="6"/>
      <c r="M75" s="10"/>
      <c r="N75" s="6"/>
      <c r="O75" s="6"/>
      <c r="P75" s="10"/>
      <c r="Q75" s="160"/>
      <c r="R75" s="11"/>
      <c r="S75" s="80"/>
      <c r="T75" s="10"/>
      <c r="U75" s="10"/>
      <c r="V75" s="6"/>
      <c r="W75" s="6"/>
      <c r="X75" s="6"/>
      <c r="Y75" s="6"/>
      <c r="Z75" s="6"/>
      <c r="AA75" s="6"/>
    </row>
    <row r="76" spans="1:27" ht="15">
      <c r="A76" s="6"/>
      <c r="B76" s="6"/>
      <c r="C76" s="8"/>
      <c r="D76" s="8"/>
      <c r="E76" s="85"/>
      <c r="F76" s="6"/>
      <c r="G76" s="8"/>
      <c r="H76" s="11"/>
      <c r="I76" s="73"/>
      <c r="J76" s="6"/>
      <c r="K76" s="9"/>
      <c r="L76" s="6"/>
      <c r="M76" s="10"/>
      <c r="N76" s="6"/>
      <c r="O76" s="6"/>
      <c r="P76" s="10"/>
      <c r="Q76" s="160"/>
      <c r="R76" s="11"/>
      <c r="S76" s="80"/>
      <c r="T76" s="10"/>
      <c r="U76" s="10"/>
      <c r="V76" s="6"/>
      <c r="W76" s="6"/>
      <c r="X76" s="6"/>
      <c r="Y76" s="6"/>
      <c r="Z76" s="6"/>
      <c r="AA76" s="6"/>
    </row>
    <row r="77" spans="1:27" ht="15">
      <c r="A77" s="6"/>
      <c r="B77" s="6"/>
      <c r="C77" s="8"/>
      <c r="D77" s="8"/>
      <c r="E77" s="85"/>
      <c r="F77" s="6"/>
      <c r="G77" s="8"/>
      <c r="H77" s="11"/>
      <c r="I77" s="73"/>
      <c r="J77" s="6"/>
      <c r="K77" s="9"/>
      <c r="L77" s="6"/>
      <c r="M77" s="10"/>
      <c r="N77" s="6"/>
      <c r="O77" s="6"/>
      <c r="P77" s="10"/>
      <c r="Q77" s="160"/>
      <c r="R77" s="11"/>
      <c r="S77" s="80"/>
      <c r="T77" s="10"/>
      <c r="U77" s="10"/>
      <c r="V77" s="6"/>
      <c r="W77" s="6"/>
      <c r="X77" s="6"/>
      <c r="Y77" s="6"/>
      <c r="Z77" s="6"/>
      <c r="AA77" s="6"/>
    </row>
    <row r="78" spans="1:27" ht="15">
      <c r="A78" s="6"/>
      <c r="B78" s="6"/>
      <c r="C78" s="8"/>
      <c r="D78" s="8"/>
      <c r="E78" s="85"/>
      <c r="F78" s="6"/>
      <c r="G78" s="8"/>
      <c r="H78" s="11"/>
      <c r="I78" s="73"/>
      <c r="J78" s="6"/>
      <c r="K78" s="9"/>
      <c r="L78" s="6"/>
      <c r="M78" s="10"/>
      <c r="N78" s="6"/>
      <c r="O78" s="6"/>
      <c r="P78" s="10"/>
      <c r="Q78" s="160"/>
      <c r="R78" s="11"/>
      <c r="S78" s="80"/>
      <c r="T78" s="10"/>
      <c r="U78" s="10"/>
      <c r="V78" s="6"/>
      <c r="W78" s="6"/>
      <c r="X78" s="6"/>
      <c r="Y78" s="6"/>
      <c r="Z78" s="6"/>
      <c r="AA78" s="6"/>
    </row>
    <row r="79" spans="1:27" ht="15">
      <c r="A79" s="6"/>
      <c r="B79" s="6"/>
      <c r="C79" s="8"/>
      <c r="D79" s="8"/>
      <c r="E79" s="85"/>
      <c r="F79" s="6"/>
      <c r="G79" s="8"/>
      <c r="H79" s="11"/>
      <c r="I79" s="73"/>
      <c r="J79" s="6"/>
      <c r="K79" s="9"/>
      <c r="L79" s="6"/>
      <c r="M79" s="10"/>
      <c r="N79" s="6"/>
      <c r="O79" s="6"/>
      <c r="P79" s="10"/>
      <c r="Q79" s="160"/>
      <c r="R79" s="11"/>
      <c r="S79" s="80"/>
      <c r="T79" s="10"/>
      <c r="U79" s="10"/>
      <c r="V79" s="6"/>
      <c r="W79" s="6"/>
      <c r="X79" s="6"/>
      <c r="Y79" s="6"/>
      <c r="Z79" s="6"/>
      <c r="AA79" s="6"/>
    </row>
    <row r="80" spans="1:27" ht="15">
      <c r="A80" s="6"/>
      <c r="B80" s="6"/>
      <c r="C80" s="8"/>
      <c r="D80" s="8"/>
      <c r="E80" s="85"/>
      <c r="F80" s="6"/>
      <c r="G80" s="8"/>
      <c r="H80" s="11"/>
      <c r="I80" s="73"/>
      <c r="J80" s="6"/>
      <c r="K80" s="9"/>
      <c r="L80" s="6"/>
      <c r="M80" s="10"/>
      <c r="N80" s="6"/>
      <c r="O80" s="6"/>
      <c r="P80" s="10"/>
      <c r="Q80" s="160"/>
      <c r="R80" s="11"/>
      <c r="S80" s="80"/>
      <c r="T80" s="10"/>
      <c r="U80" s="10"/>
      <c r="V80" s="6"/>
      <c r="W80" s="6"/>
      <c r="X80" s="6"/>
      <c r="Y80" s="6"/>
      <c r="Z80" s="6"/>
      <c r="AA80" s="6"/>
    </row>
    <row r="81" spans="1:27" ht="15">
      <c r="A81" s="6"/>
      <c r="B81" s="6"/>
      <c r="C81" s="8"/>
      <c r="D81" s="8"/>
      <c r="E81" s="85"/>
      <c r="F81" s="6"/>
      <c r="G81" s="8"/>
      <c r="H81" s="11"/>
      <c r="I81" s="73"/>
      <c r="J81" s="6"/>
      <c r="K81" s="9"/>
      <c r="L81" s="6"/>
      <c r="M81" s="10"/>
      <c r="N81" s="6"/>
      <c r="O81" s="6"/>
      <c r="P81" s="10"/>
      <c r="Q81" s="160"/>
      <c r="R81" s="11"/>
      <c r="S81" s="80"/>
      <c r="T81" s="10"/>
      <c r="U81" s="10"/>
      <c r="V81" s="6"/>
      <c r="W81" s="6"/>
      <c r="X81" s="6"/>
      <c r="Y81" s="6"/>
      <c r="Z81" s="6"/>
      <c r="AA81" s="6"/>
    </row>
    <row r="82" spans="1:27" ht="15">
      <c r="A82" s="6"/>
      <c r="B82" s="6"/>
      <c r="C82" s="8"/>
      <c r="D82" s="8"/>
      <c r="E82" s="85"/>
      <c r="F82" s="6"/>
      <c r="G82" s="8"/>
      <c r="H82" s="11"/>
      <c r="I82" s="73"/>
      <c r="J82" s="6"/>
      <c r="K82" s="9"/>
      <c r="L82" s="6"/>
      <c r="M82" s="10"/>
      <c r="N82" s="6"/>
      <c r="O82" s="6"/>
      <c r="P82" s="10"/>
      <c r="Q82" s="160"/>
      <c r="R82" s="11"/>
      <c r="S82" s="80"/>
      <c r="T82" s="10"/>
      <c r="U82" s="10"/>
      <c r="V82" s="6"/>
      <c r="W82" s="6"/>
      <c r="X82" s="6"/>
      <c r="Y82" s="6"/>
      <c r="Z82" s="6"/>
      <c r="AA82" s="6"/>
    </row>
    <row r="83" spans="1:27" ht="15">
      <c r="A83" s="6"/>
      <c r="B83" s="6"/>
      <c r="C83" s="8"/>
      <c r="D83" s="8"/>
      <c r="E83" s="85"/>
      <c r="F83" s="6"/>
      <c r="G83" s="8"/>
      <c r="H83" s="11"/>
      <c r="I83" s="73"/>
      <c r="J83" s="6"/>
      <c r="K83" s="9"/>
      <c r="L83" s="6"/>
      <c r="M83" s="10"/>
      <c r="N83" s="6"/>
      <c r="O83" s="6"/>
      <c r="P83" s="10"/>
      <c r="Q83" s="160"/>
      <c r="R83" s="11"/>
      <c r="S83" s="80"/>
      <c r="T83" s="10"/>
      <c r="U83" s="10"/>
      <c r="V83" s="6"/>
      <c r="W83" s="6"/>
      <c r="X83" s="6"/>
      <c r="Y83" s="6"/>
      <c r="Z83" s="6"/>
      <c r="AA83" s="6"/>
    </row>
    <row r="84" spans="1:27" ht="15">
      <c r="A84" s="6"/>
      <c r="B84" s="6"/>
      <c r="C84" s="8"/>
      <c r="D84" s="8"/>
      <c r="E84" s="85"/>
      <c r="F84" s="6"/>
      <c r="G84" s="8"/>
      <c r="H84" s="11"/>
      <c r="I84" s="73"/>
      <c r="J84" s="6"/>
      <c r="K84" s="9"/>
      <c r="L84" s="6"/>
      <c r="M84" s="10"/>
      <c r="N84" s="6"/>
      <c r="O84" s="6"/>
      <c r="P84" s="10"/>
      <c r="Q84" s="160"/>
      <c r="R84" s="11"/>
      <c r="S84" s="80"/>
      <c r="T84" s="10"/>
      <c r="U84" s="10"/>
      <c r="V84" s="6"/>
      <c r="W84" s="6"/>
      <c r="X84" s="6"/>
      <c r="Y84" s="6"/>
      <c r="Z84" s="6"/>
      <c r="AA84" s="6"/>
    </row>
    <row r="85" spans="1:27" ht="15">
      <c r="A85" s="6"/>
      <c r="B85" s="6"/>
      <c r="C85" s="8"/>
      <c r="D85" s="8"/>
      <c r="E85" s="85"/>
      <c r="F85" s="6"/>
      <c r="G85" s="8"/>
      <c r="H85" s="11"/>
      <c r="I85" s="73"/>
      <c r="J85" s="6"/>
      <c r="K85" s="9"/>
      <c r="L85" s="6"/>
      <c r="M85" s="10"/>
      <c r="N85" s="6"/>
      <c r="O85" s="6"/>
      <c r="P85" s="10"/>
      <c r="Q85" s="160"/>
      <c r="R85" s="11"/>
      <c r="S85" s="80"/>
      <c r="T85" s="10"/>
      <c r="U85" s="10"/>
      <c r="V85" s="6"/>
      <c r="W85" s="6"/>
      <c r="X85" s="6"/>
      <c r="Y85" s="6"/>
      <c r="Z85" s="6"/>
      <c r="AA85" s="6"/>
    </row>
    <row r="86" spans="1:27" ht="15">
      <c r="A86" s="6"/>
      <c r="B86" s="6"/>
      <c r="C86" s="8"/>
      <c r="D86" s="8"/>
      <c r="E86" s="85"/>
      <c r="F86" s="6"/>
      <c r="G86" s="8"/>
      <c r="H86" s="11"/>
      <c r="I86" s="73"/>
      <c r="J86" s="6"/>
      <c r="K86" s="9"/>
      <c r="L86" s="6"/>
      <c r="M86" s="10"/>
      <c r="N86" s="6"/>
      <c r="O86" s="6"/>
      <c r="P86" s="10"/>
      <c r="Q86" s="160"/>
      <c r="R86" s="11"/>
      <c r="S86" s="80"/>
      <c r="T86" s="10"/>
      <c r="U86" s="10"/>
      <c r="V86" s="6"/>
      <c r="W86" s="6"/>
      <c r="X86" s="6"/>
      <c r="Y86" s="6"/>
      <c r="Z86" s="6"/>
      <c r="AA86" s="6"/>
    </row>
    <row r="87" spans="1:27" ht="15">
      <c r="A87" s="6"/>
      <c r="B87" s="6"/>
      <c r="C87" s="8"/>
      <c r="D87" s="8"/>
      <c r="E87" s="85"/>
      <c r="F87" s="6"/>
      <c r="G87" s="8"/>
      <c r="H87" s="11"/>
      <c r="I87" s="73"/>
      <c r="J87" s="6"/>
      <c r="K87" s="9"/>
      <c r="L87" s="6"/>
      <c r="M87" s="10"/>
      <c r="N87" s="6"/>
      <c r="O87" s="6"/>
      <c r="P87" s="10"/>
      <c r="Q87" s="160"/>
      <c r="R87" s="11"/>
      <c r="S87" s="80"/>
      <c r="T87" s="10"/>
      <c r="U87" s="10"/>
      <c r="V87" s="6"/>
      <c r="W87" s="6"/>
      <c r="X87" s="6"/>
      <c r="Y87" s="6"/>
      <c r="Z87" s="6"/>
      <c r="AA87" s="6"/>
    </row>
    <row r="88" spans="1:27" ht="15">
      <c r="A88" s="6"/>
      <c r="B88" s="6"/>
      <c r="C88" s="8"/>
      <c r="D88" s="8"/>
      <c r="E88" s="85"/>
      <c r="F88" s="6"/>
      <c r="G88" s="8"/>
      <c r="H88" s="11"/>
      <c r="I88" s="73"/>
      <c r="J88" s="6"/>
      <c r="K88" s="9"/>
      <c r="L88" s="6"/>
      <c r="M88" s="10"/>
      <c r="N88" s="6"/>
      <c r="O88" s="6"/>
      <c r="P88" s="10"/>
      <c r="Q88" s="160"/>
      <c r="R88" s="11"/>
      <c r="S88" s="80"/>
      <c r="T88" s="10"/>
      <c r="U88" s="10"/>
      <c r="V88" s="6"/>
      <c r="W88" s="6"/>
      <c r="X88" s="6"/>
      <c r="Y88" s="6"/>
      <c r="Z88" s="6"/>
      <c r="AA88" s="6"/>
    </row>
    <row r="89" ht="15">
      <c r="A89" s="6"/>
    </row>
  </sheetData>
  <sheetProtection insertRows="0" deleteRows="0" autoFilter="0"/>
  <mergeCells count="29">
    <mergeCell ref="B61:AA61"/>
    <mergeCell ref="A3:AA3"/>
    <mergeCell ref="A5:AA5"/>
    <mergeCell ref="A4:AA4"/>
    <mergeCell ref="B62:AA62"/>
    <mergeCell ref="A8:F8"/>
    <mergeCell ref="W8:W9"/>
    <mergeCell ref="X8:X9"/>
    <mergeCell ref="Y8:Y9"/>
    <mergeCell ref="K8:K9"/>
    <mergeCell ref="U8:U9"/>
    <mergeCell ref="N8:N9"/>
    <mergeCell ref="O8:O9"/>
    <mergeCell ref="A64:V64"/>
    <mergeCell ref="A1:AA1"/>
    <mergeCell ref="A6:AA6"/>
    <mergeCell ref="B58:AA58"/>
    <mergeCell ref="B57:AA57"/>
    <mergeCell ref="B56:AA56"/>
    <mergeCell ref="Z8:AA8"/>
    <mergeCell ref="G8:J8"/>
    <mergeCell ref="Q8:T8"/>
    <mergeCell ref="A54:L54"/>
    <mergeCell ref="L8:L9"/>
    <mergeCell ref="M8:M9"/>
    <mergeCell ref="V8:V9"/>
    <mergeCell ref="B60:AA60"/>
    <mergeCell ref="P8:P9"/>
    <mergeCell ref="B59:AA59"/>
  </mergeCells>
  <conditionalFormatting sqref="K10:K34 K36">
    <cfRule type="cellIs" priority="21" dxfId="14" operator="notBetween">
      <formula>42736</formula>
      <formula>43100</formula>
    </cfRule>
  </conditionalFormatting>
  <conditionalFormatting sqref="K35">
    <cfRule type="cellIs" priority="20" dxfId="14" operator="notBetween">
      <formula>42736</formula>
      <formula>43100</formula>
    </cfRule>
  </conditionalFormatting>
  <conditionalFormatting sqref="K53">
    <cfRule type="cellIs" priority="19" dxfId="14" operator="notBetween">
      <formula>42736</formula>
      <formula>43100</formula>
    </cfRule>
  </conditionalFormatting>
  <conditionalFormatting sqref="K37">
    <cfRule type="cellIs" priority="18" dxfId="14" operator="notBetween">
      <formula>42736</formula>
      <formula>43100</formula>
    </cfRule>
  </conditionalFormatting>
  <conditionalFormatting sqref="K38:K40 K42">
    <cfRule type="cellIs" priority="17" dxfId="14" operator="notBetween">
      <formula>42736</formula>
      <formula>43100</formula>
    </cfRule>
  </conditionalFormatting>
  <conditionalFormatting sqref="K41">
    <cfRule type="cellIs" priority="16" dxfId="14" operator="notBetween">
      <formula>42736</formula>
      <formula>43100</formula>
    </cfRule>
  </conditionalFormatting>
  <conditionalFormatting sqref="K43">
    <cfRule type="cellIs" priority="15" dxfId="14" operator="notBetween">
      <formula>42736</formula>
      <formula>43100</formula>
    </cfRule>
  </conditionalFormatting>
  <conditionalFormatting sqref="K45">
    <cfRule type="cellIs" priority="7" dxfId="14" operator="notBetween">
      <formula>42736</formula>
      <formula>43100</formula>
    </cfRule>
  </conditionalFormatting>
  <conditionalFormatting sqref="K44">
    <cfRule type="cellIs" priority="6" dxfId="14" operator="notBetween">
      <formula>42736</formula>
      <formula>43100</formula>
    </cfRule>
  </conditionalFormatting>
  <conditionalFormatting sqref="K46">
    <cfRule type="cellIs" priority="5" dxfId="14" operator="notBetween">
      <formula>42736</formula>
      <formula>43100</formula>
    </cfRule>
  </conditionalFormatting>
  <conditionalFormatting sqref="K47:K49 K51">
    <cfRule type="cellIs" priority="4" dxfId="14" operator="notBetween">
      <formula>42736</formula>
      <formula>43100</formula>
    </cfRule>
  </conditionalFormatting>
  <conditionalFormatting sqref="K50">
    <cfRule type="cellIs" priority="3" dxfId="14" operator="notBetween">
      <formula>42736</formula>
      <formula>43100</formula>
    </cfRule>
  </conditionalFormatting>
  <conditionalFormatting sqref="K52">
    <cfRule type="cellIs" priority="2" dxfId="14" operator="notBetween">
      <formula>42736</formula>
      <formula>43100</formula>
    </cfRule>
  </conditionalFormatting>
  <conditionalFormatting sqref="F10:F53 J10:J53 T10:T53">
    <cfRule type="cellIs" priority="1" dxfId="15" operator="equal">
      <formula>"ERR"</formula>
    </cfRule>
  </conditionalFormatting>
  <dataValidations count="2">
    <dataValidation type="list" allowBlank="1" showInputMessage="1" showErrorMessage="1" sqref="A10:A53">
      <formula1>"TPE,PME,ETI,GE"</formula1>
    </dataValidation>
    <dataValidation type="list" allowBlank="1" showInputMessage="1" showErrorMessage="1" sqref="V10:V53">
      <formula1>"Au bénéfice exclusif de l'entreprise,Partagée entre les partenaires,Non cédés par l'établissement public"</formula1>
    </dataValidation>
  </dataValidations>
  <hyperlinks>
    <hyperlink ref="A6:V6" location="'Classement des entreprises'!A1" display="Pour le classement des entreprises, vous devez vous référer aux définitions proposées dans la loi de modernisation de l'économie, résumées dans le tableau présentés dans l'onglet suivant."/>
    <hyperlink ref="N6" location="'Classement des entreprises'!A1" display="Pour le classement des entreprises, vous devez vous référer aux définitions proposées dans la loi de modernisation de l'économie, résumées dans le tableau présentés dans l'onglet suivant."/>
  </hyperlinks>
  <printOptions/>
  <pageMargins left="0.2362204724409449" right="0.2362204724409449" top="0.2362204724409449" bottom="0.2362204724409449" header="0" footer="0"/>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P91"/>
  <sheetViews>
    <sheetView zoomScalePageLayoutView="0" workbookViewId="0" topLeftCell="A1">
      <selection activeCell="A1" sqref="A1"/>
    </sheetView>
  </sheetViews>
  <sheetFormatPr defaultColWidth="11.421875" defaultRowHeight="15"/>
  <cols>
    <col min="1" max="16384" width="11.421875" style="1" customWidth="1"/>
  </cols>
  <sheetData>
    <row r="1" ht="15">
      <c r="A1" s="1" t="s">
        <v>82</v>
      </c>
    </row>
    <row r="16" ht="19.5" customHeight="1"/>
    <row r="17" spans="1:9" ht="15">
      <c r="A17" s="203" t="s">
        <v>83</v>
      </c>
      <c r="B17" s="203"/>
      <c r="C17" s="203"/>
      <c r="D17" s="203"/>
      <c r="E17" s="203"/>
      <c r="F17" s="203"/>
      <c r="G17" s="203"/>
      <c r="H17" s="203"/>
      <c r="I17" s="203"/>
    </row>
    <row r="19" spans="1:9" ht="134.25" customHeight="1">
      <c r="A19" s="204" t="s">
        <v>84</v>
      </c>
      <c r="B19" s="204"/>
      <c r="C19" s="204"/>
      <c r="D19" s="204"/>
      <c r="E19" s="204"/>
      <c r="F19" s="204"/>
      <c r="G19" s="204"/>
      <c r="H19" s="204"/>
      <c r="I19" s="204"/>
    </row>
    <row r="45" spans="4:16" ht="15">
      <c r="D45" s="202" t="s">
        <v>85</v>
      </c>
      <c r="E45" s="202"/>
      <c r="F45" s="202"/>
      <c r="G45" s="202"/>
      <c r="H45" s="202"/>
      <c r="I45" s="202"/>
      <c r="J45" s="202"/>
      <c r="K45" s="202"/>
      <c r="L45" s="3"/>
      <c r="M45" s="3"/>
      <c r="N45" s="3"/>
      <c r="O45" s="3"/>
      <c r="P45" s="3"/>
    </row>
    <row r="67" spans="4:11" ht="15">
      <c r="D67" s="202" t="s">
        <v>85</v>
      </c>
      <c r="E67" s="202"/>
      <c r="F67" s="202"/>
      <c r="G67" s="202"/>
      <c r="H67" s="202"/>
      <c r="I67" s="202"/>
      <c r="J67" s="202"/>
      <c r="K67" s="202"/>
    </row>
    <row r="69" spans="5:11" ht="15">
      <c r="E69" s="4"/>
      <c r="F69" s="4"/>
      <c r="G69" s="4"/>
      <c r="H69" s="4"/>
      <c r="I69" s="4"/>
      <c r="J69" s="4"/>
      <c r="K69" s="4"/>
    </row>
    <row r="91" spans="4:11" ht="15">
      <c r="D91" s="202" t="s">
        <v>85</v>
      </c>
      <c r="E91" s="202"/>
      <c r="F91" s="202"/>
      <c r="G91" s="202"/>
      <c r="H91" s="202"/>
      <c r="I91" s="202"/>
      <c r="J91" s="202"/>
      <c r="K91" s="202"/>
    </row>
  </sheetData>
  <sheetProtection password="DB0E" sheet="1" objects="1" scenarios="1"/>
  <mergeCells count="5">
    <mergeCell ref="D67:K67"/>
    <mergeCell ref="D91:K91"/>
    <mergeCell ref="A17:I17"/>
    <mergeCell ref="A19:I19"/>
    <mergeCell ref="D45:K45"/>
  </mergeCells>
  <hyperlinks>
    <hyperlink ref="A17:I17" r:id="rId1" display="Pour aller plus loin : https://www.economie.gouv.fr/cedef/definition-petites-et-moyennes-entreprises"/>
    <hyperlink ref="D45" r:id="rId2" display=" guide de l’utilisateur pour la définition des PME (pdf - 1,90 Mo) daté du 1er mars 2016"/>
    <hyperlink ref="D67" r:id="rId3" display=" guide de l’utilisateur pour la définition des PME (pdf - 1,90 Mo) daté du 1er mars 2016"/>
    <hyperlink ref="D91" r:id="rId4" display=" guide de l’utilisateur pour la définition des PME (pdf - 1,90 Mo) daté du 1er mars 2016"/>
  </hyperlinks>
  <printOptions/>
  <pageMargins left="0.7" right="0.7" top="0.75" bottom="0.75" header="0.3" footer="0.3"/>
  <pageSetup horizontalDpi="600" verticalDpi="600" orientation="portrait" paperSize="9" r:id="rId6"/>
  <drawing r:id="rId5"/>
</worksheet>
</file>

<file path=xl/worksheets/sheet3.xml><?xml version="1.0" encoding="utf-8"?>
<worksheet xmlns="http://schemas.openxmlformats.org/spreadsheetml/2006/main" xmlns:r="http://schemas.openxmlformats.org/officeDocument/2006/relationships">
  <dimension ref="A1:G452"/>
  <sheetViews>
    <sheetView zoomScalePageLayoutView="0" workbookViewId="0" topLeftCell="A415">
      <selection activeCell="B245" sqref="B245"/>
    </sheetView>
  </sheetViews>
  <sheetFormatPr defaultColWidth="11.421875" defaultRowHeight="15"/>
  <cols>
    <col min="1" max="1" width="3.7109375" style="1" bestFit="1" customWidth="1"/>
    <col min="2" max="2" width="26.00390625" style="1" bestFit="1" customWidth="1"/>
    <col min="3" max="3" width="11.421875" style="99" customWidth="1"/>
    <col min="4" max="5" width="11.421875" style="1" customWidth="1"/>
    <col min="6" max="6" width="26.00390625" style="1" bestFit="1" customWidth="1"/>
    <col min="7" max="16384" width="11.421875" style="1" customWidth="1"/>
  </cols>
  <sheetData>
    <row r="1" spans="2:7" ht="15.75" thickBot="1">
      <c r="B1" s="68" t="s">
        <v>112</v>
      </c>
      <c r="C1" s="92" t="s">
        <v>48</v>
      </c>
      <c r="F1" s="2"/>
      <c r="G1" s="2"/>
    </row>
    <row r="2" spans="1:3" ht="15" customHeight="1">
      <c r="A2" s="208" t="s">
        <v>17</v>
      </c>
      <c r="B2" s="50" t="s">
        <v>21</v>
      </c>
      <c r="C2" s="93">
        <v>31280</v>
      </c>
    </row>
    <row r="3" spans="1:3" ht="15">
      <c r="A3" s="209"/>
      <c r="B3" s="51" t="s">
        <v>30</v>
      </c>
      <c r="C3" s="94">
        <v>31140</v>
      </c>
    </row>
    <row r="4" spans="1:3" ht="15">
      <c r="A4" s="209"/>
      <c r="B4" s="51" t="s">
        <v>42</v>
      </c>
      <c r="C4" s="94">
        <v>31840</v>
      </c>
    </row>
    <row r="5" spans="1:3" ht="15">
      <c r="A5" s="209"/>
      <c r="B5" s="51" t="s">
        <v>31</v>
      </c>
      <c r="C5" s="94">
        <v>31130</v>
      </c>
    </row>
    <row r="6" spans="1:3" s="117" customFormat="1" ht="15">
      <c r="A6" s="209"/>
      <c r="B6" s="118" t="s">
        <v>31</v>
      </c>
      <c r="C6" s="121">
        <v>31131</v>
      </c>
    </row>
    <row r="7" spans="1:3" s="117" customFormat="1" ht="15">
      <c r="A7" s="209"/>
      <c r="B7" s="118" t="s">
        <v>31</v>
      </c>
      <c r="C7" s="122">
        <v>31132</v>
      </c>
    </row>
    <row r="8" spans="1:3" s="117" customFormat="1" ht="15">
      <c r="A8" s="209"/>
      <c r="B8" s="118" t="s">
        <v>31</v>
      </c>
      <c r="C8" s="121">
        <v>31133</v>
      </c>
    </row>
    <row r="9" spans="1:3" s="117" customFormat="1" ht="15">
      <c r="A9" s="209"/>
      <c r="B9" s="118" t="s">
        <v>31</v>
      </c>
      <c r="C9" s="122">
        <v>31134</v>
      </c>
    </row>
    <row r="10" spans="1:3" s="117" customFormat="1" ht="15">
      <c r="A10" s="209"/>
      <c r="B10" s="118" t="s">
        <v>31</v>
      </c>
      <c r="C10" s="121">
        <v>31135</v>
      </c>
    </row>
    <row r="11" spans="1:3" s="117" customFormat="1" ht="15">
      <c r="A11" s="209"/>
      <c r="B11" s="118" t="s">
        <v>31</v>
      </c>
      <c r="C11" s="122">
        <v>31136</v>
      </c>
    </row>
    <row r="12" spans="1:3" s="117" customFormat="1" ht="15">
      <c r="A12" s="209"/>
      <c r="B12" s="118" t="s">
        <v>31</v>
      </c>
      <c r="C12" s="121">
        <v>31137</v>
      </c>
    </row>
    <row r="13" spans="1:3" s="117" customFormat="1" ht="15">
      <c r="A13" s="209"/>
      <c r="B13" s="118" t="s">
        <v>31</v>
      </c>
      <c r="C13" s="122">
        <v>31138</v>
      </c>
    </row>
    <row r="14" spans="1:3" s="117" customFormat="1" ht="15">
      <c r="A14" s="209"/>
      <c r="B14" s="118" t="s">
        <v>31</v>
      </c>
      <c r="C14" s="121">
        <v>31139</v>
      </c>
    </row>
    <row r="15" spans="1:3" ht="15">
      <c r="A15" s="209"/>
      <c r="B15" s="51" t="s">
        <v>32</v>
      </c>
      <c r="C15" s="94">
        <v>31850</v>
      </c>
    </row>
    <row r="16" spans="1:3" ht="15">
      <c r="A16" s="209"/>
      <c r="B16" s="51" t="s">
        <v>39</v>
      </c>
      <c r="C16" s="94">
        <v>31700</v>
      </c>
    </row>
    <row r="17" spans="1:3" ht="15">
      <c r="A17" s="209"/>
      <c r="B17" s="51" t="s">
        <v>22</v>
      </c>
      <c r="C17" s="94">
        <v>31700</v>
      </c>
    </row>
    <row r="18" spans="1:3" s="117" customFormat="1" ht="15">
      <c r="A18" s="209"/>
      <c r="B18" s="118" t="s">
        <v>22</v>
      </c>
      <c r="C18" s="121">
        <v>31701</v>
      </c>
    </row>
    <row r="19" spans="1:3" s="105" customFormat="1" ht="15">
      <c r="A19" s="209"/>
      <c r="B19" s="106" t="s">
        <v>22</v>
      </c>
      <c r="C19" s="108">
        <v>31702</v>
      </c>
    </row>
    <row r="20" spans="1:3" s="117" customFormat="1" ht="15">
      <c r="A20" s="209"/>
      <c r="B20" s="118" t="s">
        <v>22</v>
      </c>
      <c r="C20" s="121">
        <v>31703</v>
      </c>
    </row>
    <row r="21" spans="1:3" s="117" customFormat="1" ht="15">
      <c r="A21" s="209"/>
      <c r="B21" s="118" t="s">
        <v>22</v>
      </c>
      <c r="C21" s="121">
        <v>31704</v>
      </c>
    </row>
    <row r="22" spans="1:3" s="117" customFormat="1" ht="15">
      <c r="A22" s="209"/>
      <c r="B22" s="118" t="s">
        <v>22</v>
      </c>
      <c r="C22" s="121">
        <v>31706</v>
      </c>
    </row>
    <row r="23" spans="1:3" s="117" customFormat="1" ht="15">
      <c r="A23" s="209"/>
      <c r="B23" s="118" t="s">
        <v>22</v>
      </c>
      <c r="C23" s="121">
        <v>31707</v>
      </c>
    </row>
    <row r="24" spans="1:3" s="117" customFormat="1" ht="15">
      <c r="A24" s="209"/>
      <c r="B24" s="118" t="s">
        <v>22</v>
      </c>
      <c r="C24" s="121">
        <v>31708</v>
      </c>
    </row>
    <row r="25" spans="1:3" s="117" customFormat="1" ht="15">
      <c r="A25" s="209"/>
      <c r="B25" s="118" t="s">
        <v>22</v>
      </c>
      <c r="C25" s="121">
        <v>31709</v>
      </c>
    </row>
    <row r="26" spans="1:3" s="117" customFormat="1" ht="15">
      <c r="A26" s="209"/>
      <c r="B26" s="118" t="s">
        <v>22</v>
      </c>
      <c r="C26" s="121">
        <v>31711</v>
      </c>
    </row>
    <row r="27" spans="1:3" s="117" customFormat="1" ht="15">
      <c r="A27" s="209"/>
      <c r="B27" s="118" t="s">
        <v>22</v>
      </c>
      <c r="C27" s="121">
        <v>31712</v>
      </c>
    </row>
    <row r="28" spans="1:3" s="117" customFormat="1" ht="15">
      <c r="A28" s="209"/>
      <c r="B28" s="118" t="s">
        <v>22</v>
      </c>
      <c r="C28" s="121">
        <v>31713</v>
      </c>
    </row>
    <row r="29" spans="1:3" s="117" customFormat="1" ht="15">
      <c r="A29" s="209"/>
      <c r="B29" s="118" t="s">
        <v>22</v>
      </c>
      <c r="C29" s="121">
        <v>31714</v>
      </c>
    </row>
    <row r="30" spans="1:3" s="117" customFormat="1" ht="15">
      <c r="A30" s="209"/>
      <c r="B30" s="118" t="s">
        <v>22</v>
      </c>
      <c r="C30" s="121">
        <v>31715</v>
      </c>
    </row>
    <row r="31" spans="1:3" s="117" customFormat="1" ht="15">
      <c r="A31" s="209"/>
      <c r="B31" s="118" t="s">
        <v>22</v>
      </c>
      <c r="C31" s="121">
        <v>31716</v>
      </c>
    </row>
    <row r="32" spans="1:3" ht="15">
      <c r="A32" s="209"/>
      <c r="B32" s="51" t="s">
        <v>43</v>
      </c>
      <c r="C32" s="94">
        <v>31490</v>
      </c>
    </row>
    <row r="33" spans="1:3" ht="15">
      <c r="A33" s="209"/>
      <c r="B33" s="51" t="s">
        <v>47</v>
      </c>
      <c r="C33" s="94">
        <v>31150</v>
      </c>
    </row>
    <row r="34" spans="1:3" ht="15">
      <c r="A34" s="209"/>
      <c r="B34" s="51" t="s">
        <v>33</v>
      </c>
      <c r="C34" s="94">
        <v>31780</v>
      </c>
    </row>
    <row r="35" spans="1:3" ht="15">
      <c r="A35" s="209"/>
      <c r="B35" s="51" t="s">
        <v>18</v>
      </c>
      <c r="C35" s="94">
        <v>31770</v>
      </c>
    </row>
    <row r="36" spans="1:3" s="117" customFormat="1" ht="15">
      <c r="A36" s="209"/>
      <c r="B36" s="118" t="s">
        <v>18</v>
      </c>
      <c r="C36" s="121">
        <v>31771</v>
      </c>
    </row>
    <row r="37" spans="1:3" s="117" customFormat="1" ht="15">
      <c r="A37" s="209"/>
      <c r="B37" s="118" t="s">
        <v>18</v>
      </c>
      <c r="C37" s="122">
        <v>31772</v>
      </c>
    </row>
    <row r="38" spans="1:3" s="117" customFormat="1" ht="15">
      <c r="A38" s="209"/>
      <c r="B38" s="118" t="s">
        <v>18</v>
      </c>
      <c r="C38" s="121">
        <v>31773</v>
      </c>
    </row>
    <row r="39" spans="1:3" s="117" customFormat="1" ht="15">
      <c r="A39" s="209"/>
      <c r="B39" s="118" t="s">
        <v>18</v>
      </c>
      <c r="C39" s="122">
        <v>31774</v>
      </c>
    </row>
    <row r="40" spans="1:3" s="117" customFormat="1" ht="15">
      <c r="A40" s="209"/>
      <c r="B40" s="118" t="s">
        <v>18</v>
      </c>
      <c r="C40" s="121">
        <v>31776</v>
      </c>
    </row>
    <row r="41" spans="1:3" s="117" customFormat="1" ht="15">
      <c r="A41" s="209"/>
      <c r="B41" s="118" t="s">
        <v>18</v>
      </c>
      <c r="C41" s="121">
        <v>31777</v>
      </c>
    </row>
    <row r="42" spans="1:3" s="117" customFormat="1" ht="15">
      <c r="A42" s="209"/>
      <c r="B42" s="118" t="s">
        <v>18</v>
      </c>
      <c r="C42" s="121">
        <v>31779</v>
      </c>
    </row>
    <row r="43" spans="1:3" ht="15">
      <c r="A43" s="209"/>
      <c r="B43" s="51" t="s">
        <v>23</v>
      </c>
      <c r="C43" s="94">
        <v>31700</v>
      </c>
    </row>
    <row r="44" spans="1:3" s="117" customFormat="1" ht="15">
      <c r="A44" s="209"/>
      <c r="B44" s="118" t="s">
        <v>23</v>
      </c>
      <c r="C44" s="121">
        <v>31182</v>
      </c>
    </row>
    <row r="45" spans="1:3" s="117" customFormat="1" ht="15">
      <c r="A45" s="209"/>
      <c r="B45" s="118" t="s">
        <v>23</v>
      </c>
      <c r="C45" s="121">
        <v>31293</v>
      </c>
    </row>
    <row r="46" spans="1:3" ht="15">
      <c r="A46" s="209"/>
      <c r="B46" s="51" t="s">
        <v>34</v>
      </c>
      <c r="C46" s="94">
        <v>31270</v>
      </c>
    </row>
    <row r="47" spans="1:3" ht="15">
      <c r="A47" s="209"/>
      <c r="B47" s="51" t="s">
        <v>46</v>
      </c>
      <c r="C47" s="94">
        <v>31280</v>
      </c>
    </row>
    <row r="48" spans="1:3" ht="15">
      <c r="A48" s="209"/>
      <c r="B48" s="51" t="s">
        <v>24</v>
      </c>
      <c r="C48" s="94">
        <v>31150</v>
      </c>
    </row>
    <row r="49" spans="1:3" s="117" customFormat="1" ht="15">
      <c r="A49" s="209"/>
      <c r="B49" s="118" t="s">
        <v>24</v>
      </c>
      <c r="C49" s="121">
        <v>31151</v>
      </c>
    </row>
    <row r="50" spans="1:3" s="117" customFormat="1" ht="15">
      <c r="A50" s="209"/>
      <c r="B50" s="118" t="s">
        <v>24</v>
      </c>
      <c r="C50" s="122">
        <v>31152</v>
      </c>
    </row>
    <row r="51" spans="1:3" s="117" customFormat="1" ht="15">
      <c r="A51" s="209"/>
      <c r="B51" s="118" t="s">
        <v>24</v>
      </c>
      <c r="C51" s="121">
        <v>31155</v>
      </c>
    </row>
    <row r="52" spans="1:3" s="117" customFormat="1" ht="15">
      <c r="A52" s="209"/>
      <c r="B52" s="118" t="s">
        <v>24</v>
      </c>
      <c r="C52" s="121">
        <v>31159</v>
      </c>
    </row>
    <row r="53" spans="1:3" ht="15">
      <c r="A53" s="209"/>
      <c r="B53" s="51" t="s">
        <v>25</v>
      </c>
      <c r="C53" s="94">
        <v>31130</v>
      </c>
    </row>
    <row r="54" spans="1:3" ht="15">
      <c r="A54" s="209"/>
      <c r="B54" s="51" t="s">
        <v>26</v>
      </c>
      <c r="C54" s="94">
        <v>31140</v>
      </c>
    </row>
    <row r="55" spans="1:3" ht="15">
      <c r="A55" s="209"/>
      <c r="B55" s="51" t="s">
        <v>19</v>
      </c>
      <c r="C55" s="94">
        <v>31150</v>
      </c>
    </row>
    <row r="56" spans="1:3" ht="15">
      <c r="A56" s="209"/>
      <c r="B56" s="51" t="s">
        <v>27</v>
      </c>
      <c r="C56" s="94">
        <v>31150</v>
      </c>
    </row>
    <row r="57" spans="1:3" s="117" customFormat="1" ht="15">
      <c r="A57" s="209"/>
      <c r="B57" s="118" t="s">
        <v>27</v>
      </c>
      <c r="C57" s="122">
        <v>31115</v>
      </c>
    </row>
    <row r="58" spans="1:3" s="117" customFormat="1" ht="15">
      <c r="A58" s="209"/>
      <c r="B58" s="118" t="s">
        <v>27</v>
      </c>
      <c r="C58" s="122">
        <v>31178</v>
      </c>
    </row>
    <row r="59" spans="1:3" s="117" customFormat="1" ht="15">
      <c r="A59" s="209"/>
      <c r="B59" s="118" t="s">
        <v>27</v>
      </c>
      <c r="C59" s="122">
        <v>31223</v>
      </c>
    </row>
    <row r="60" spans="1:3" s="117" customFormat="1" ht="15">
      <c r="A60" s="209"/>
      <c r="B60" s="118" t="s">
        <v>27</v>
      </c>
      <c r="C60" s="122">
        <v>31239</v>
      </c>
    </row>
    <row r="61" spans="1:3" s="117" customFormat="1" ht="15">
      <c r="A61" s="209"/>
      <c r="B61" s="118" t="s">
        <v>27</v>
      </c>
      <c r="C61" s="122">
        <v>31251</v>
      </c>
    </row>
    <row r="62" spans="1:3" s="117" customFormat="1" ht="15">
      <c r="A62" s="209"/>
      <c r="B62" s="118" t="s">
        <v>27</v>
      </c>
      <c r="C62" s="122">
        <v>31301</v>
      </c>
    </row>
    <row r="63" spans="1:3" s="117" customFormat="1" ht="15">
      <c r="A63" s="209"/>
      <c r="B63" s="118" t="s">
        <v>27</v>
      </c>
      <c r="C63" s="122">
        <v>31333</v>
      </c>
    </row>
    <row r="64" spans="1:3" s="117" customFormat="1" ht="15">
      <c r="A64" s="209"/>
      <c r="B64" s="118" t="s">
        <v>27</v>
      </c>
      <c r="C64" s="122">
        <v>31343</v>
      </c>
    </row>
    <row r="65" spans="1:3" s="117" customFormat="1" ht="15">
      <c r="A65" s="209"/>
      <c r="B65" s="118" t="s">
        <v>27</v>
      </c>
      <c r="C65" s="122">
        <v>31347</v>
      </c>
    </row>
    <row r="66" spans="1:3" s="117" customFormat="1" ht="15">
      <c r="A66" s="209"/>
      <c r="B66" s="118" t="s">
        <v>27</v>
      </c>
      <c r="C66" s="122">
        <v>31363</v>
      </c>
    </row>
    <row r="67" spans="1:3" s="117" customFormat="1" ht="15">
      <c r="A67" s="209"/>
      <c r="B67" s="118" t="s">
        <v>27</v>
      </c>
      <c r="C67" s="122">
        <v>31373</v>
      </c>
    </row>
    <row r="68" spans="1:3" s="117" customFormat="1" ht="15">
      <c r="A68" s="209"/>
      <c r="B68" s="118" t="s">
        <v>27</v>
      </c>
      <c r="C68" s="122">
        <v>31443</v>
      </c>
    </row>
    <row r="69" spans="1:3" s="117" customFormat="1" ht="15">
      <c r="A69" s="209"/>
      <c r="B69" s="118" t="s">
        <v>27</v>
      </c>
      <c r="C69" s="122">
        <v>31456</v>
      </c>
    </row>
    <row r="70" spans="1:3" s="117" customFormat="1" ht="15">
      <c r="A70" s="209"/>
      <c r="B70" s="118" t="s">
        <v>27</v>
      </c>
      <c r="C70" s="122">
        <v>31482</v>
      </c>
    </row>
    <row r="71" spans="1:3" s="117" customFormat="1" ht="15">
      <c r="A71" s="209"/>
      <c r="B71" s="118" t="s">
        <v>27</v>
      </c>
      <c r="C71" s="122">
        <v>31494</v>
      </c>
    </row>
    <row r="72" spans="1:3" s="117" customFormat="1" ht="15">
      <c r="A72" s="209"/>
      <c r="B72" s="118" t="s">
        <v>27</v>
      </c>
      <c r="C72" s="122">
        <v>31593</v>
      </c>
    </row>
    <row r="73" spans="1:3" ht="15">
      <c r="A73" s="209"/>
      <c r="B73" s="51" t="s">
        <v>44</v>
      </c>
      <c r="C73" s="94">
        <v>31140</v>
      </c>
    </row>
    <row r="74" spans="1:3" ht="15">
      <c r="A74" s="209"/>
      <c r="B74" s="51" t="s">
        <v>35</v>
      </c>
      <c r="C74" s="94">
        <v>31150</v>
      </c>
    </row>
    <row r="75" spans="1:3" ht="15">
      <c r="A75" s="209"/>
      <c r="B75" s="51" t="s">
        <v>102</v>
      </c>
      <c r="C75" s="94" t="s">
        <v>103</v>
      </c>
    </row>
    <row r="76" spans="1:3" ht="15">
      <c r="A76" s="209"/>
      <c r="B76" s="51" t="s">
        <v>40</v>
      </c>
      <c r="C76" s="94">
        <v>31700</v>
      </c>
    </row>
    <row r="77" spans="1:3" ht="15">
      <c r="A77" s="209"/>
      <c r="B77" s="51" t="s">
        <v>28</v>
      </c>
      <c r="C77" s="94">
        <v>31850</v>
      </c>
    </row>
    <row r="78" spans="1:3" ht="15">
      <c r="A78" s="209"/>
      <c r="B78" s="51" t="s">
        <v>36</v>
      </c>
      <c r="C78" s="94">
        <v>31280</v>
      </c>
    </row>
    <row r="79" spans="1:3" ht="15">
      <c r="A79" s="209"/>
      <c r="B79" s="51" t="s">
        <v>45</v>
      </c>
      <c r="C79" s="94">
        <v>31850</v>
      </c>
    </row>
    <row r="80" spans="1:3" ht="15">
      <c r="A80" s="209"/>
      <c r="B80" s="51" t="s">
        <v>37</v>
      </c>
      <c r="C80" s="94">
        <v>31820</v>
      </c>
    </row>
    <row r="81" spans="1:3" ht="15">
      <c r="A81" s="209"/>
      <c r="B81" s="51" t="s">
        <v>38</v>
      </c>
      <c r="C81" s="94">
        <v>31130</v>
      </c>
    </row>
    <row r="82" spans="1:3" ht="15">
      <c r="A82" s="209"/>
      <c r="B82" s="51" t="s">
        <v>29</v>
      </c>
      <c r="C82" s="94">
        <v>31130</v>
      </c>
    </row>
    <row r="83" spans="1:3" ht="15">
      <c r="A83" s="209"/>
      <c r="B83" s="52" t="s">
        <v>20</v>
      </c>
      <c r="C83" s="95">
        <v>31140</v>
      </c>
    </row>
    <row r="84" spans="1:3" s="105" customFormat="1" ht="15">
      <c r="A84" s="209"/>
      <c r="B84" s="107" t="s">
        <v>114</v>
      </c>
      <c r="C84" s="112">
        <v>31240</v>
      </c>
    </row>
    <row r="85" spans="1:3" ht="15">
      <c r="A85" s="209"/>
      <c r="B85" s="51" t="s">
        <v>41</v>
      </c>
      <c r="C85" s="89">
        <v>31000</v>
      </c>
    </row>
    <row r="86" spans="1:3" ht="15">
      <c r="A86" s="209"/>
      <c r="B86" s="51" t="s">
        <v>41</v>
      </c>
      <c r="C86" s="91">
        <v>31001</v>
      </c>
    </row>
    <row r="87" spans="1:3" ht="15">
      <c r="A87" s="209"/>
      <c r="B87" s="51" t="s">
        <v>41</v>
      </c>
      <c r="C87" s="91">
        <v>31002</v>
      </c>
    </row>
    <row r="88" spans="1:3" ht="15">
      <c r="A88" s="209"/>
      <c r="B88" s="51" t="s">
        <v>41</v>
      </c>
      <c r="C88" s="91">
        <v>31003</v>
      </c>
    </row>
    <row r="89" spans="1:3" ht="15">
      <c r="A89" s="209"/>
      <c r="B89" s="51" t="s">
        <v>41</v>
      </c>
      <c r="C89" s="90">
        <v>31004</v>
      </c>
    </row>
    <row r="90" spans="1:3" ht="15">
      <c r="A90" s="209"/>
      <c r="B90" s="51" t="s">
        <v>41</v>
      </c>
      <c r="C90" s="90">
        <v>31005</v>
      </c>
    </row>
    <row r="91" spans="1:3" ht="15">
      <c r="A91" s="209"/>
      <c r="B91" s="51" t="s">
        <v>41</v>
      </c>
      <c r="C91" s="90">
        <v>31006</v>
      </c>
    </row>
    <row r="92" spans="1:3" ht="15">
      <c r="A92" s="209"/>
      <c r="B92" s="51" t="s">
        <v>41</v>
      </c>
      <c r="C92" s="90">
        <v>31007</v>
      </c>
    </row>
    <row r="93" spans="1:3" ht="15">
      <c r="A93" s="209"/>
      <c r="B93" s="51" t="s">
        <v>41</v>
      </c>
      <c r="C93" s="90">
        <v>31008</v>
      </c>
    </row>
    <row r="94" spans="1:3" ht="15">
      <c r="A94" s="209"/>
      <c r="B94" s="51" t="s">
        <v>41</v>
      </c>
      <c r="C94" s="90">
        <v>31009</v>
      </c>
    </row>
    <row r="95" spans="1:3" ht="15">
      <c r="A95" s="209"/>
      <c r="B95" s="51" t="s">
        <v>41</v>
      </c>
      <c r="C95" s="90">
        <v>31010</v>
      </c>
    </row>
    <row r="96" spans="1:3" ht="15">
      <c r="A96" s="209"/>
      <c r="B96" s="51" t="s">
        <v>41</v>
      </c>
      <c r="C96" s="90">
        <v>31011</v>
      </c>
    </row>
    <row r="97" spans="1:3" ht="15">
      <c r="A97" s="209"/>
      <c r="B97" s="51" t="s">
        <v>41</v>
      </c>
      <c r="C97" s="90">
        <v>31012</v>
      </c>
    </row>
    <row r="98" spans="1:3" ht="15">
      <c r="A98" s="209"/>
      <c r="B98" s="51" t="s">
        <v>41</v>
      </c>
      <c r="C98" s="90">
        <v>31013</v>
      </c>
    </row>
    <row r="99" spans="1:3" ht="15">
      <c r="A99" s="209"/>
      <c r="B99" s="51" t="s">
        <v>41</v>
      </c>
      <c r="C99" s="90">
        <v>31014</v>
      </c>
    </row>
    <row r="100" spans="1:3" ht="15">
      <c r="A100" s="209"/>
      <c r="B100" s="51" t="s">
        <v>41</v>
      </c>
      <c r="C100" s="90">
        <v>31015</v>
      </c>
    </row>
    <row r="101" spans="1:3" ht="15">
      <c r="A101" s="209"/>
      <c r="B101" s="51" t="s">
        <v>41</v>
      </c>
      <c r="C101" s="90">
        <v>31016</v>
      </c>
    </row>
    <row r="102" spans="1:3" ht="15">
      <c r="A102" s="209"/>
      <c r="B102" s="51" t="s">
        <v>41</v>
      </c>
      <c r="C102" s="90">
        <v>31017</v>
      </c>
    </row>
    <row r="103" spans="1:3" ht="15">
      <c r="A103" s="209"/>
      <c r="B103" s="51" t="s">
        <v>41</v>
      </c>
      <c r="C103" s="90">
        <v>31018</v>
      </c>
    </row>
    <row r="104" spans="1:3" ht="15">
      <c r="A104" s="209"/>
      <c r="B104" s="51" t="s">
        <v>41</v>
      </c>
      <c r="C104" s="90">
        <v>31019</v>
      </c>
    </row>
    <row r="105" spans="1:3" ht="15">
      <c r="A105" s="209"/>
      <c r="B105" s="51" t="s">
        <v>41</v>
      </c>
      <c r="C105" s="90">
        <v>31020</v>
      </c>
    </row>
    <row r="106" spans="1:3" ht="15">
      <c r="A106" s="209"/>
      <c r="B106" s="51" t="s">
        <v>41</v>
      </c>
      <c r="C106" s="90">
        <v>31021</v>
      </c>
    </row>
    <row r="107" spans="1:3" ht="15">
      <c r="A107" s="209"/>
      <c r="B107" s="51" t="s">
        <v>41</v>
      </c>
      <c r="C107" s="90">
        <v>31022</v>
      </c>
    </row>
    <row r="108" spans="1:3" ht="15">
      <c r="A108" s="209"/>
      <c r="B108" s="51" t="s">
        <v>41</v>
      </c>
      <c r="C108" s="90">
        <v>31023</v>
      </c>
    </row>
    <row r="109" spans="1:3" ht="15">
      <c r="A109" s="209"/>
      <c r="B109" s="51" t="s">
        <v>41</v>
      </c>
      <c r="C109" s="90">
        <v>31024</v>
      </c>
    </row>
    <row r="110" spans="1:3" ht="15">
      <c r="A110" s="209"/>
      <c r="B110" s="51" t="s">
        <v>41</v>
      </c>
      <c r="C110" s="90">
        <v>31025</v>
      </c>
    </row>
    <row r="111" spans="1:3" ht="15">
      <c r="A111" s="209"/>
      <c r="B111" s="51" t="s">
        <v>41</v>
      </c>
      <c r="C111" s="90">
        <v>31026</v>
      </c>
    </row>
    <row r="112" spans="1:3" ht="15">
      <c r="A112" s="209"/>
      <c r="B112" s="51" t="s">
        <v>41</v>
      </c>
      <c r="C112" s="90">
        <v>31027</v>
      </c>
    </row>
    <row r="113" spans="1:3" ht="15">
      <c r="A113" s="209"/>
      <c r="B113" s="51" t="s">
        <v>41</v>
      </c>
      <c r="C113" s="90">
        <v>31028</v>
      </c>
    </row>
    <row r="114" spans="1:3" ht="15">
      <c r="A114" s="209"/>
      <c r="B114" s="51" t="s">
        <v>41</v>
      </c>
      <c r="C114" s="90">
        <v>31029</v>
      </c>
    </row>
    <row r="115" spans="1:3" ht="15">
      <c r="A115" s="209"/>
      <c r="B115" s="51" t="s">
        <v>41</v>
      </c>
      <c r="C115" s="90">
        <v>31030</v>
      </c>
    </row>
    <row r="116" spans="1:3" ht="15">
      <c r="A116" s="209"/>
      <c r="B116" s="51" t="s">
        <v>41</v>
      </c>
      <c r="C116" s="90">
        <v>31031</v>
      </c>
    </row>
    <row r="117" spans="1:3" ht="15">
      <c r="A117" s="209"/>
      <c r="B117" s="51" t="s">
        <v>41</v>
      </c>
      <c r="C117" s="90">
        <v>31032</v>
      </c>
    </row>
    <row r="118" spans="1:3" ht="15">
      <c r="A118" s="209"/>
      <c r="B118" s="51" t="s">
        <v>41</v>
      </c>
      <c r="C118" s="90">
        <v>31033</v>
      </c>
    </row>
    <row r="119" spans="1:3" ht="15">
      <c r="A119" s="209"/>
      <c r="B119" s="51" t="s">
        <v>41</v>
      </c>
      <c r="C119" s="90">
        <v>31034</v>
      </c>
    </row>
    <row r="120" spans="1:3" ht="15">
      <c r="A120" s="209"/>
      <c r="B120" s="51" t="s">
        <v>41</v>
      </c>
      <c r="C120" s="90">
        <v>31035</v>
      </c>
    </row>
    <row r="121" spans="1:3" ht="15">
      <c r="A121" s="209"/>
      <c r="B121" s="51" t="s">
        <v>41</v>
      </c>
      <c r="C121" s="90">
        <v>31036</v>
      </c>
    </row>
    <row r="122" spans="1:3" ht="15">
      <c r="A122" s="209"/>
      <c r="B122" s="51" t="s">
        <v>41</v>
      </c>
      <c r="C122" s="90">
        <v>31037</v>
      </c>
    </row>
    <row r="123" spans="1:3" ht="15">
      <c r="A123" s="209"/>
      <c r="B123" s="51" t="s">
        <v>41</v>
      </c>
      <c r="C123" s="90">
        <v>31038</v>
      </c>
    </row>
    <row r="124" spans="1:3" ht="15">
      <c r="A124" s="209"/>
      <c r="B124" s="51" t="s">
        <v>41</v>
      </c>
      <c r="C124" s="90">
        <v>31039</v>
      </c>
    </row>
    <row r="125" spans="1:3" ht="15">
      <c r="A125" s="209"/>
      <c r="B125" s="51" t="s">
        <v>41</v>
      </c>
      <c r="C125" s="90">
        <v>31040</v>
      </c>
    </row>
    <row r="126" spans="1:3" ht="15">
      <c r="A126" s="209"/>
      <c r="B126" s="51" t="s">
        <v>41</v>
      </c>
      <c r="C126" s="90">
        <v>31041</v>
      </c>
    </row>
    <row r="127" spans="1:3" ht="15">
      <c r="A127" s="209"/>
      <c r="B127" s="51" t="s">
        <v>41</v>
      </c>
      <c r="C127" s="90">
        <v>31042</v>
      </c>
    </row>
    <row r="128" spans="1:3" ht="15">
      <c r="A128" s="209"/>
      <c r="B128" s="51" t="s">
        <v>41</v>
      </c>
      <c r="C128" s="90">
        <v>31043</v>
      </c>
    </row>
    <row r="129" spans="1:3" ht="15">
      <c r="A129" s="209"/>
      <c r="B129" s="51" t="s">
        <v>41</v>
      </c>
      <c r="C129" s="90">
        <v>31044</v>
      </c>
    </row>
    <row r="130" spans="1:3" ht="15">
      <c r="A130" s="209"/>
      <c r="B130" s="51" t="s">
        <v>41</v>
      </c>
      <c r="C130" s="90">
        <v>31045</v>
      </c>
    </row>
    <row r="131" spans="1:3" ht="15">
      <c r="A131" s="209"/>
      <c r="B131" s="51" t="s">
        <v>41</v>
      </c>
      <c r="C131" s="90">
        <v>31046</v>
      </c>
    </row>
    <row r="132" spans="1:3" ht="15">
      <c r="A132" s="209"/>
      <c r="B132" s="51" t="s">
        <v>41</v>
      </c>
      <c r="C132" s="90">
        <v>31047</v>
      </c>
    </row>
    <row r="133" spans="1:3" ht="15">
      <c r="A133" s="209"/>
      <c r="B133" s="51" t="s">
        <v>41</v>
      </c>
      <c r="C133" s="90">
        <v>31048</v>
      </c>
    </row>
    <row r="134" spans="1:3" ht="15">
      <c r="A134" s="209"/>
      <c r="B134" s="51" t="s">
        <v>41</v>
      </c>
      <c r="C134" s="90">
        <v>31049</v>
      </c>
    </row>
    <row r="135" spans="1:3" ht="15">
      <c r="A135" s="209"/>
      <c r="B135" s="51" t="s">
        <v>41</v>
      </c>
      <c r="C135" s="90">
        <v>31050</v>
      </c>
    </row>
    <row r="136" spans="1:3" ht="15">
      <c r="A136" s="209"/>
      <c r="B136" s="51" t="s">
        <v>41</v>
      </c>
      <c r="C136" s="90">
        <v>31051</v>
      </c>
    </row>
    <row r="137" spans="1:3" ht="15">
      <c r="A137" s="209"/>
      <c r="B137" s="51" t="s">
        <v>41</v>
      </c>
      <c r="C137" s="90">
        <v>31052</v>
      </c>
    </row>
    <row r="138" spans="1:3" ht="15">
      <c r="A138" s="209"/>
      <c r="B138" s="51" t="s">
        <v>41</v>
      </c>
      <c r="C138" s="90">
        <v>31053</v>
      </c>
    </row>
    <row r="139" spans="1:3" ht="15">
      <c r="A139" s="209"/>
      <c r="B139" s="51" t="s">
        <v>41</v>
      </c>
      <c r="C139" s="90">
        <v>31054</v>
      </c>
    </row>
    <row r="140" spans="1:3" ht="15">
      <c r="A140" s="209"/>
      <c r="B140" s="51" t="s">
        <v>41</v>
      </c>
      <c r="C140" s="90">
        <v>31055</v>
      </c>
    </row>
    <row r="141" spans="1:3" ht="15">
      <c r="A141" s="209"/>
      <c r="B141" s="51" t="s">
        <v>41</v>
      </c>
      <c r="C141" s="90">
        <v>31056</v>
      </c>
    </row>
    <row r="142" spans="1:3" ht="15">
      <c r="A142" s="209"/>
      <c r="B142" s="51" t="s">
        <v>41</v>
      </c>
      <c r="C142" s="90">
        <v>31057</v>
      </c>
    </row>
    <row r="143" spans="1:3" ht="15">
      <c r="A143" s="209"/>
      <c r="B143" s="51" t="s">
        <v>41</v>
      </c>
      <c r="C143" s="90">
        <v>31058</v>
      </c>
    </row>
    <row r="144" spans="1:3" ht="15">
      <c r="A144" s="209"/>
      <c r="B144" s="51" t="s">
        <v>41</v>
      </c>
      <c r="C144" s="90">
        <v>31059</v>
      </c>
    </row>
    <row r="145" spans="1:3" ht="15">
      <c r="A145" s="209"/>
      <c r="B145" s="51" t="s">
        <v>41</v>
      </c>
      <c r="C145" s="90">
        <v>31060</v>
      </c>
    </row>
    <row r="146" spans="1:3" ht="15">
      <c r="A146" s="209"/>
      <c r="B146" s="51" t="s">
        <v>41</v>
      </c>
      <c r="C146" s="90">
        <v>31061</v>
      </c>
    </row>
    <row r="147" spans="1:3" ht="15">
      <c r="A147" s="209"/>
      <c r="B147" s="51" t="s">
        <v>41</v>
      </c>
      <c r="C147" s="90">
        <v>31062</v>
      </c>
    </row>
    <row r="148" spans="1:3" ht="15">
      <c r="A148" s="209"/>
      <c r="B148" s="51" t="s">
        <v>41</v>
      </c>
      <c r="C148" s="90">
        <v>31063</v>
      </c>
    </row>
    <row r="149" spans="1:3" ht="15">
      <c r="A149" s="209"/>
      <c r="B149" s="51" t="s">
        <v>41</v>
      </c>
      <c r="C149" s="90">
        <v>31064</v>
      </c>
    </row>
    <row r="150" spans="1:3" ht="15">
      <c r="A150" s="209"/>
      <c r="B150" s="51" t="s">
        <v>41</v>
      </c>
      <c r="C150" s="90">
        <v>31065</v>
      </c>
    </row>
    <row r="151" spans="1:3" ht="15">
      <c r="A151" s="209"/>
      <c r="B151" s="51" t="s">
        <v>41</v>
      </c>
      <c r="C151" s="90">
        <v>31066</v>
      </c>
    </row>
    <row r="152" spans="1:3" ht="15">
      <c r="A152" s="209"/>
      <c r="B152" s="51" t="s">
        <v>41</v>
      </c>
      <c r="C152" s="90">
        <v>31067</v>
      </c>
    </row>
    <row r="153" spans="1:3" ht="15">
      <c r="A153" s="209"/>
      <c r="B153" s="51" t="s">
        <v>41</v>
      </c>
      <c r="C153" s="90">
        <v>31068</v>
      </c>
    </row>
    <row r="154" spans="1:3" ht="15">
      <c r="A154" s="209"/>
      <c r="B154" s="51" t="s">
        <v>41</v>
      </c>
      <c r="C154" s="90">
        <v>31069</v>
      </c>
    </row>
    <row r="155" spans="1:3" ht="15">
      <c r="A155" s="209"/>
      <c r="B155" s="51" t="s">
        <v>41</v>
      </c>
      <c r="C155" s="90">
        <v>31070</v>
      </c>
    </row>
    <row r="156" spans="1:3" ht="15">
      <c r="A156" s="209"/>
      <c r="B156" s="51" t="s">
        <v>41</v>
      </c>
      <c r="C156" s="90">
        <v>31071</v>
      </c>
    </row>
    <row r="157" spans="1:3" ht="15">
      <c r="A157" s="209"/>
      <c r="B157" s="51" t="s">
        <v>41</v>
      </c>
      <c r="C157" s="90">
        <v>31072</v>
      </c>
    </row>
    <row r="158" spans="1:3" ht="15">
      <c r="A158" s="209"/>
      <c r="B158" s="51" t="s">
        <v>41</v>
      </c>
      <c r="C158" s="90">
        <v>31073</v>
      </c>
    </row>
    <row r="159" spans="1:3" ht="15">
      <c r="A159" s="209"/>
      <c r="B159" s="51" t="s">
        <v>41</v>
      </c>
      <c r="C159" s="90">
        <v>31074</v>
      </c>
    </row>
    <row r="160" spans="1:3" ht="15">
      <c r="A160" s="209"/>
      <c r="B160" s="51" t="s">
        <v>41</v>
      </c>
      <c r="C160" s="90">
        <v>31075</v>
      </c>
    </row>
    <row r="161" spans="1:3" ht="15">
      <c r="A161" s="209"/>
      <c r="B161" s="51" t="s">
        <v>41</v>
      </c>
      <c r="C161" s="90">
        <v>31076</v>
      </c>
    </row>
    <row r="162" spans="1:3" ht="15">
      <c r="A162" s="209"/>
      <c r="B162" s="51" t="s">
        <v>41</v>
      </c>
      <c r="C162" s="90">
        <v>31077</v>
      </c>
    </row>
    <row r="163" spans="1:3" ht="15">
      <c r="A163" s="209"/>
      <c r="B163" s="51" t="s">
        <v>41</v>
      </c>
      <c r="C163" s="90">
        <v>31078</v>
      </c>
    </row>
    <row r="164" spans="1:3" ht="15">
      <c r="A164" s="209"/>
      <c r="B164" s="51" t="s">
        <v>41</v>
      </c>
      <c r="C164" s="90">
        <v>31079</v>
      </c>
    </row>
    <row r="165" spans="1:3" ht="15">
      <c r="A165" s="209"/>
      <c r="B165" s="51" t="s">
        <v>41</v>
      </c>
      <c r="C165" s="90">
        <v>31080</v>
      </c>
    </row>
    <row r="166" spans="1:3" ht="15">
      <c r="A166" s="209"/>
      <c r="B166" s="51" t="s">
        <v>41</v>
      </c>
      <c r="C166" s="90">
        <v>31081</v>
      </c>
    </row>
    <row r="167" spans="1:3" ht="15">
      <c r="A167" s="209"/>
      <c r="B167" s="51" t="s">
        <v>41</v>
      </c>
      <c r="C167" s="90">
        <v>31082</v>
      </c>
    </row>
    <row r="168" spans="1:3" ht="15">
      <c r="A168" s="209"/>
      <c r="B168" s="51" t="s">
        <v>41</v>
      </c>
      <c r="C168" s="90">
        <v>31084</v>
      </c>
    </row>
    <row r="169" spans="1:3" ht="15">
      <c r="A169" s="209"/>
      <c r="B169" s="51" t="s">
        <v>41</v>
      </c>
      <c r="C169" s="90">
        <v>31085</v>
      </c>
    </row>
    <row r="170" spans="1:3" ht="15">
      <c r="A170" s="209"/>
      <c r="B170" s="51" t="s">
        <v>41</v>
      </c>
      <c r="C170" s="90">
        <v>31086</v>
      </c>
    </row>
    <row r="171" spans="1:3" ht="15">
      <c r="A171" s="209"/>
      <c r="B171" s="51" t="s">
        <v>41</v>
      </c>
      <c r="C171" s="90">
        <v>31088</v>
      </c>
    </row>
    <row r="172" spans="1:3" ht="15">
      <c r="A172" s="209"/>
      <c r="B172" s="51" t="s">
        <v>41</v>
      </c>
      <c r="C172" s="90">
        <v>31089</v>
      </c>
    </row>
    <row r="173" spans="1:3" ht="15">
      <c r="A173" s="209"/>
      <c r="B173" s="51" t="s">
        <v>41</v>
      </c>
      <c r="C173" s="90">
        <v>31090</v>
      </c>
    </row>
    <row r="174" spans="1:3" ht="15">
      <c r="A174" s="209"/>
      <c r="B174" s="51" t="s">
        <v>41</v>
      </c>
      <c r="C174" s="90">
        <v>31091</v>
      </c>
    </row>
    <row r="175" spans="1:3" ht="15">
      <c r="A175" s="209"/>
      <c r="B175" s="51" t="s">
        <v>41</v>
      </c>
      <c r="C175" s="90">
        <v>31092</v>
      </c>
    </row>
    <row r="176" spans="1:3" ht="15">
      <c r="A176" s="209"/>
      <c r="B176" s="51" t="s">
        <v>41</v>
      </c>
      <c r="C176" s="90">
        <v>31093</v>
      </c>
    </row>
    <row r="177" spans="1:3" ht="15">
      <c r="A177" s="209"/>
      <c r="B177" s="51" t="s">
        <v>41</v>
      </c>
      <c r="C177" s="90">
        <v>31094</v>
      </c>
    </row>
    <row r="178" spans="1:3" ht="15">
      <c r="A178" s="209"/>
      <c r="B178" s="51" t="s">
        <v>41</v>
      </c>
      <c r="C178" s="90">
        <v>31095</v>
      </c>
    </row>
    <row r="179" spans="1:3" ht="15">
      <c r="A179" s="209"/>
      <c r="B179" s="51" t="s">
        <v>41</v>
      </c>
      <c r="C179" s="90">
        <v>31096</v>
      </c>
    </row>
    <row r="180" spans="1:3" ht="15">
      <c r="A180" s="209"/>
      <c r="B180" s="51" t="s">
        <v>41</v>
      </c>
      <c r="C180" s="90">
        <v>31097</v>
      </c>
    </row>
    <row r="181" spans="1:3" ht="15">
      <c r="A181" s="209"/>
      <c r="B181" s="51" t="s">
        <v>41</v>
      </c>
      <c r="C181" s="90">
        <v>31098</v>
      </c>
    </row>
    <row r="182" spans="1:3" ht="15">
      <c r="A182" s="209"/>
      <c r="B182" s="51" t="s">
        <v>41</v>
      </c>
      <c r="C182" s="90">
        <v>31099</v>
      </c>
    </row>
    <row r="183" spans="1:3" ht="15">
      <c r="A183" s="209"/>
      <c r="B183" s="51" t="s">
        <v>41</v>
      </c>
      <c r="C183" s="90">
        <v>31100</v>
      </c>
    </row>
    <row r="184" spans="1:3" ht="15">
      <c r="A184" s="209"/>
      <c r="B184" s="51" t="s">
        <v>41</v>
      </c>
      <c r="C184" s="90">
        <v>31101</v>
      </c>
    </row>
    <row r="185" spans="1:3" ht="15">
      <c r="A185" s="209"/>
      <c r="B185" s="51" t="s">
        <v>41</v>
      </c>
      <c r="C185" s="90">
        <v>31102</v>
      </c>
    </row>
    <row r="186" spans="1:3" ht="15">
      <c r="A186" s="209"/>
      <c r="B186" s="51" t="s">
        <v>41</v>
      </c>
      <c r="C186" s="90">
        <v>31103</v>
      </c>
    </row>
    <row r="187" spans="1:3" ht="15">
      <c r="A187" s="209"/>
      <c r="B187" s="51" t="s">
        <v>41</v>
      </c>
      <c r="C187" s="90">
        <v>31104</v>
      </c>
    </row>
    <row r="188" spans="1:3" ht="15">
      <c r="A188" s="209"/>
      <c r="B188" s="51" t="s">
        <v>41</v>
      </c>
      <c r="C188" s="90">
        <v>31106</v>
      </c>
    </row>
    <row r="189" spans="1:3" ht="15">
      <c r="A189" s="209"/>
      <c r="B189" s="51" t="s">
        <v>41</v>
      </c>
      <c r="C189" s="90">
        <v>31107</v>
      </c>
    </row>
    <row r="190" spans="1:3" ht="15">
      <c r="A190" s="209"/>
      <c r="B190" s="51" t="s">
        <v>41</v>
      </c>
      <c r="C190" s="90">
        <v>31109</v>
      </c>
    </row>
    <row r="191" spans="1:3" ht="15">
      <c r="A191" s="209"/>
      <c r="B191" s="51" t="s">
        <v>41</v>
      </c>
      <c r="C191" s="90">
        <v>31112</v>
      </c>
    </row>
    <row r="192" spans="1:3" ht="15">
      <c r="A192" s="209"/>
      <c r="B192" s="51" t="s">
        <v>41</v>
      </c>
      <c r="C192" s="90">
        <v>31189</v>
      </c>
    </row>
    <row r="193" spans="1:3" ht="15">
      <c r="A193" s="209"/>
      <c r="B193" s="51" t="s">
        <v>41</v>
      </c>
      <c r="C193" s="90">
        <v>31200</v>
      </c>
    </row>
    <row r="194" spans="1:3" ht="15">
      <c r="A194" s="209"/>
      <c r="B194" s="51" t="s">
        <v>41</v>
      </c>
      <c r="C194" s="90">
        <v>31201</v>
      </c>
    </row>
    <row r="195" spans="1:3" ht="15">
      <c r="A195" s="209"/>
      <c r="B195" s="51" t="s">
        <v>41</v>
      </c>
      <c r="C195" s="90">
        <v>31203</v>
      </c>
    </row>
    <row r="196" spans="1:3" ht="15">
      <c r="A196" s="209"/>
      <c r="B196" s="51" t="s">
        <v>41</v>
      </c>
      <c r="C196" s="90">
        <v>31204</v>
      </c>
    </row>
    <row r="197" spans="1:3" ht="15">
      <c r="A197" s="209"/>
      <c r="B197" s="51" t="s">
        <v>41</v>
      </c>
      <c r="C197" s="90">
        <v>31205</v>
      </c>
    </row>
    <row r="198" spans="1:3" ht="15">
      <c r="A198" s="209"/>
      <c r="B198" s="51" t="s">
        <v>41</v>
      </c>
      <c r="C198" s="90">
        <v>31289</v>
      </c>
    </row>
    <row r="199" spans="1:3" ht="15">
      <c r="A199" s="209"/>
      <c r="B199" s="51" t="s">
        <v>41</v>
      </c>
      <c r="C199" s="90">
        <v>31300</v>
      </c>
    </row>
    <row r="200" spans="1:3" ht="15">
      <c r="A200" s="209"/>
      <c r="B200" s="51" t="s">
        <v>41</v>
      </c>
      <c r="C200" s="90">
        <v>31389</v>
      </c>
    </row>
    <row r="201" spans="1:3" ht="15">
      <c r="A201" s="209"/>
      <c r="B201" s="51" t="s">
        <v>41</v>
      </c>
      <c r="C201" s="90">
        <v>31400</v>
      </c>
    </row>
    <row r="202" spans="1:3" ht="15">
      <c r="A202" s="209"/>
      <c r="B202" s="51" t="s">
        <v>41</v>
      </c>
      <c r="C202" s="90">
        <v>31401</v>
      </c>
    </row>
    <row r="203" spans="1:3" ht="15">
      <c r="A203" s="209"/>
      <c r="B203" s="51" t="s">
        <v>41</v>
      </c>
      <c r="C203" s="90">
        <v>31402</v>
      </c>
    </row>
    <row r="204" spans="1:3" ht="15">
      <c r="A204" s="209"/>
      <c r="B204" s="51" t="s">
        <v>41</v>
      </c>
      <c r="C204" s="90">
        <v>31403</v>
      </c>
    </row>
    <row r="205" spans="1:3" ht="15">
      <c r="A205" s="209"/>
      <c r="B205" s="51" t="s">
        <v>41</v>
      </c>
      <c r="C205" s="90">
        <v>31404</v>
      </c>
    </row>
    <row r="206" spans="1:3" ht="15">
      <c r="A206" s="209"/>
      <c r="B206" s="51" t="s">
        <v>41</v>
      </c>
      <c r="C206" s="90">
        <v>31405</v>
      </c>
    </row>
    <row r="207" spans="1:3" ht="15">
      <c r="A207" s="209"/>
      <c r="B207" s="51" t="s">
        <v>41</v>
      </c>
      <c r="C207" s="90">
        <v>31406</v>
      </c>
    </row>
    <row r="208" spans="1:3" ht="15">
      <c r="A208" s="209"/>
      <c r="B208" s="51" t="s">
        <v>41</v>
      </c>
      <c r="C208" s="90">
        <v>31432</v>
      </c>
    </row>
    <row r="209" spans="1:3" ht="15">
      <c r="A209" s="209"/>
      <c r="B209" s="51" t="s">
        <v>41</v>
      </c>
      <c r="C209" s="90">
        <v>31489</v>
      </c>
    </row>
    <row r="210" spans="1:3" ht="15">
      <c r="A210" s="209"/>
      <c r="B210" s="51" t="s">
        <v>41</v>
      </c>
      <c r="C210" s="90">
        <v>31500</v>
      </c>
    </row>
    <row r="211" spans="1:3" ht="15">
      <c r="A211" s="209"/>
      <c r="B211" s="51" t="s">
        <v>41</v>
      </c>
      <c r="C211" s="90">
        <v>31503</v>
      </c>
    </row>
    <row r="212" spans="1:3" ht="15">
      <c r="A212" s="209"/>
      <c r="B212" s="51" t="s">
        <v>41</v>
      </c>
      <c r="C212" s="90">
        <v>31504</v>
      </c>
    </row>
    <row r="213" spans="1:3" ht="15">
      <c r="A213" s="209"/>
      <c r="B213" s="51" t="s">
        <v>41</v>
      </c>
      <c r="C213" s="90">
        <v>31505</v>
      </c>
    </row>
    <row r="214" spans="1:3" ht="15">
      <c r="A214" s="209"/>
      <c r="B214" s="51" t="s">
        <v>41</v>
      </c>
      <c r="C214" s="90">
        <v>31506</v>
      </c>
    </row>
    <row r="215" spans="1:3" ht="15">
      <c r="A215" s="209"/>
      <c r="B215" s="51" t="s">
        <v>41</v>
      </c>
      <c r="C215" s="90">
        <v>31507</v>
      </c>
    </row>
    <row r="216" spans="1:3" ht="15">
      <c r="A216" s="209"/>
      <c r="B216" s="51" t="s">
        <v>41</v>
      </c>
      <c r="C216" s="90">
        <v>31512</v>
      </c>
    </row>
    <row r="217" spans="1:3" ht="15">
      <c r="A217" s="209"/>
      <c r="B217" s="51" t="s">
        <v>41</v>
      </c>
      <c r="C217" s="90">
        <v>31589</v>
      </c>
    </row>
    <row r="218" spans="1:3" ht="15">
      <c r="A218" s="209"/>
      <c r="B218" s="51" t="s">
        <v>41</v>
      </c>
      <c r="C218" s="90">
        <v>31685</v>
      </c>
    </row>
    <row r="219" spans="1:3" ht="15">
      <c r="A219" s="209"/>
      <c r="B219" s="51" t="s">
        <v>41</v>
      </c>
      <c r="C219" s="90">
        <v>31689</v>
      </c>
    </row>
    <row r="220" spans="1:3" ht="15">
      <c r="A220" s="209"/>
      <c r="B220" s="51" t="s">
        <v>41</v>
      </c>
      <c r="C220" s="90">
        <v>31900</v>
      </c>
    </row>
    <row r="221" spans="1:3" ht="15">
      <c r="A221" s="209"/>
      <c r="B221" s="51" t="s">
        <v>41</v>
      </c>
      <c r="C221" s="90">
        <v>31901</v>
      </c>
    </row>
    <row r="222" spans="1:3" ht="15">
      <c r="A222" s="209"/>
      <c r="B222" s="51" t="s">
        <v>41</v>
      </c>
      <c r="C222" s="90">
        <v>31902</v>
      </c>
    </row>
    <row r="223" spans="1:3" ht="15">
      <c r="A223" s="209"/>
      <c r="B223" s="51" t="s">
        <v>41</v>
      </c>
      <c r="C223" s="90">
        <v>31903</v>
      </c>
    </row>
    <row r="224" spans="1:3" ht="15">
      <c r="A224" s="209"/>
      <c r="B224" s="51" t="s">
        <v>41</v>
      </c>
      <c r="C224" s="90">
        <v>31931</v>
      </c>
    </row>
    <row r="225" spans="1:3" ht="15">
      <c r="A225" s="209"/>
      <c r="B225" s="51" t="s">
        <v>41</v>
      </c>
      <c r="C225" s="90">
        <v>31945</v>
      </c>
    </row>
    <row r="226" spans="1:3" ht="15">
      <c r="A226" s="209"/>
      <c r="B226" s="51" t="s">
        <v>41</v>
      </c>
      <c r="C226" s="90">
        <v>31947</v>
      </c>
    </row>
    <row r="227" spans="1:3" ht="15">
      <c r="A227" s="209"/>
      <c r="B227" s="51" t="s">
        <v>41</v>
      </c>
      <c r="C227" s="90">
        <v>31950</v>
      </c>
    </row>
    <row r="228" spans="1:3" ht="15">
      <c r="A228" s="209"/>
      <c r="B228" s="51" t="s">
        <v>41</v>
      </c>
      <c r="C228" s="90">
        <v>31957</v>
      </c>
    </row>
    <row r="229" spans="1:3" ht="15">
      <c r="A229" s="209"/>
      <c r="B229" s="51" t="s">
        <v>41</v>
      </c>
      <c r="C229" s="90">
        <v>31958</v>
      </c>
    </row>
    <row r="230" spans="1:3" ht="15">
      <c r="A230" s="209"/>
      <c r="B230" s="51" t="s">
        <v>41</v>
      </c>
      <c r="C230" s="90">
        <v>31960</v>
      </c>
    </row>
    <row r="231" spans="1:3" ht="15">
      <c r="A231" s="209"/>
      <c r="B231" s="51" t="s">
        <v>41</v>
      </c>
      <c r="C231" s="90">
        <v>31962</v>
      </c>
    </row>
    <row r="232" spans="1:3" ht="15.75" thickBot="1">
      <c r="A232" s="210"/>
      <c r="B232" s="53" t="s">
        <v>41</v>
      </c>
      <c r="C232" s="96">
        <v>31999</v>
      </c>
    </row>
    <row r="233" spans="1:3" ht="15" customHeight="1">
      <c r="A233" s="205" t="s">
        <v>79</v>
      </c>
      <c r="B233" s="54" t="s">
        <v>49</v>
      </c>
      <c r="C233" s="97">
        <v>34670</v>
      </c>
    </row>
    <row r="234" spans="1:3" ht="15">
      <c r="A234" s="206"/>
      <c r="B234" s="51" t="s">
        <v>50</v>
      </c>
      <c r="C234" s="94">
        <v>34160</v>
      </c>
    </row>
    <row r="235" spans="1:3" ht="15">
      <c r="A235" s="206"/>
      <c r="B235" s="51" t="s">
        <v>51</v>
      </c>
      <c r="C235" s="94">
        <v>34170</v>
      </c>
    </row>
    <row r="236" spans="1:3" ht="15">
      <c r="A236" s="206"/>
      <c r="B236" s="51" t="s">
        <v>52</v>
      </c>
      <c r="C236" s="94">
        <v>34160</v>
      </c>
    </row>
    <row r="237" spans="1:3" ht="15">
      <c r="A237" s="206"/>
      <c r="B237" s="51" t="s">
        <v>53</v>
      </c>
      <c r="C237" s="94">
        <v>34830</v>
      </c>
    </row>
    <row r="238" spans="1:3" ht="15">
      <c r="A238" s="206"/>
      <c r="B238" s="51" t="s">
        <v>54</v>
      </c>
      <c r="C238" s="94">
        <v>34660</v>
      </c>
    </row>
    <row r="239" spans="1:3" ht="15">
      <c r="A239" s="206"/>
      <c r="B239" s="51" t="s">
        <v>55</v>
      </c>
      <c r="C239" s="94">
        <v>34660</v>
      </c>
    </row>
    <row r="240" spans="1:3" ht="15">
      <c r="A240" s="206"/>
      <c r="B240" s="51" t="s">
        <v>116</v>
      </c>
      <c r="C240" s="94">
        <v>34920</v>
      </c>
    </row>
    <row r="241" spans="1:3" ht="15">
      <c r="A241" s="206"/>
      <c r="B241" s="51" t="s">
        <v>56</v>
      </c>
      <c r="C241" s="94">
        <v>34690</v>
      </c>
    </row>
    <row r="242" spans="1:3" ht="15">
      <c r="A242" s="206"/>
      <c r="B242" s="51" t="s">
        <v>57</v>
      </c>
      <c r="C242" s="94">
        <v>34790</v>
      </c>
    </row>
    <row r="243" spans="1:3" ht="15">
      <c r="A243" s="206"/>
      <c r="B243" s="51" t="s">
        <v>58</v>
      </c>
      <c r="C243" s="94">
        <v>34830</v>
      </c>
    </row>
    <row r="244" spans="1:3" s="117" customFormat="1" ht="15">
      <c r="A244" s="206"/>
      <c r="B244" s="118" t="s">
        <v>58</v>
      </c>
      <c r="C244" s="121">
        <v>34136</v>
      </c>
    </row>
    <row r="245" spans="1:3" s="117" customFormat="1" ht="15">
      <c r="A245" s="206"/>
      <c r="B245" s="118" t="s">
        <v>58</v>
      </c>
      <c r="C245" s="121">
        <v>34182</v>
      </c>
    </row>
    <row r="246" spans="1:3" s="117" customFormat="1" ht="15">
      <c r="A246" s="206"/>
      <c r="B246" s="118" t="s">
        <v>58</v>
      </c>
      <c r="C246" s="121">
        <v>34311</v>
      </c>
    </row>
    <row r="247" spans="1:3" s="117" customFormat="1" ht="15">
      <c r="A247" s="206"/>
      <c r="B247" s="118" t="s">
        <v>58</v>
      </c>
      <c r="C247" s="121">
        <v>34830</v>
      </c>
    </row>
    <row r="248" spans="1:3" ht="15">
      <c r="A248" s="206"/>
      <c r="B248" s="51" t="s">
        <v>59</v>
      </c>
      <c r="C248" s="94">
        <v>34990</v>
      </c>
    </row>
    <row r="249" spans="1:3" ht="15">
      <c r="A249" s="206"/>
      <c r="B249" s="51" t="s">
        <v>60</v>
      </c>
      <c r="C249" s="94">
        <v>34970</v>
      </c>
    </row>
    <row r="250" spans="1:3" s="117" customFormat="1" ht="15">
      <c r="A250" s="206"/>
      <c r="B250" s="118" t="s">
        <v>60</v>
      </c>
      <c r="C250" s="122">
        <v>34871</v>
      </c>
    </row>
    <row r="251" spans="1:3" s="117" customFormat="1" ht="15">
      <c r="A251" s="206"/>
      <c r="B251" s="118" t="s">
        <v>60</v>
      </c>
      <c r="C251" s="122">
        <v>34872</v>
      </c>
    </row>
    <row r="252" spans="1:3" s="117" customFormat="1" ht="15">
      <c r="A252" s="206"/>
      <c r="B252" s="118" t="s">
        <v>60</v>
      </c>
      <c r="C252" s="122">
        <v>34873</v>
      </c>
    </row>
    <row r="253" spans="1:3" s="117" customFormat="1" ht="15">
      <c r="A253" s="206"/>
      <c r="B253" s="118" t="s">
        <v>60</v>
      </c>
      <c r="C253" s="122">
        <v>34970</v>
      </c>
    </row>
    <row r="254" spans="1:3" s="117" customFormat="1" ht="15">
      <c r="A254" s="206"/>
      <c r="B254" s="118" t="s">
        <v>60</v>
      </c>
      <c r="C254" s="122">
        <v>34972</v>
      </c>
    </row>
    <row r="255" spans="1:3" s="117" customFormat="1" ht="15">
      <c r="A255" s="206"/>
      <c r="B255" s="118" t="s">
        <v>60</v>
      </c>
      <c r="C255" s="122">
        <v>34973</v>
      </c>
    </row>
    <row r="256" spans="1:3" s="117" customFormat="1" ht="15">
      <c r="A256" s="206"/>
      <c r="B256" s="118" t="s">
        <v>60</v>
      </c>
      <c r="C256" s="122">
        <v>34974</v>
      </c>
    </row>
    <row r="257" spans="1:3" s="117" customFormat="1" ht="15">
      <c r="A257" s="206"/>
      <c r="B257" s="118" t="s">
        <v>60</v>
      </c>
      <c r="C257" s="122">
        <v>34975</v>
      </c>
    </row>
    <row r="258" spans="1:3" s="117" customFormat="1" ht="15">
      <c r="A258" s="206"/>
      <c r="B258" s="118" t="s">
        <v>60</v>
      </c>
      <c r="C258" s="122">
        <v>34977</v>
      </c>
    </row>
    <row r="259" spans="1:3" ht="15">
      <c r="A259" s="206"/>
      <c r="B259" s="51" t="s">
        <v>61</v>
      </c>
      <c r="C259" s="94">
        <v>34880</v>
      </c>
    </row>
    <row r="260" spans="1:3" ht="15">
      <c r="A260" s="206"/>
      <c r="B260" s="51" t="s">
        <v>62</v>
      </c>
      <c r="C260" s="94">
        <v>34160</v>
      </c>
    </row>
    <row r="261" spans="1:3" ht="15">
      <c r="A261" s="206"/>
      <c r="B261" s="51" t="s">
        <v>63</v>
      </c>
      <c r="C261" s="94">
        <v>34980</v>
      </c>
    </row>
    <row r="262" spans="1:3" ht="15">
      <c r="A262" s="206"/>
      <c r="B262" s="51" t="s">
        <v>65</v>
      </c>
      <c r="C262" s="121">
        <v>34570</v>
      </c>
    </row>
    <row r="263" spans="1:3" ht="15">
      <c r="A263" s="206"/>
      <c r="B263" s="51" t="s">
        <v>66</v>
      </c>
      <c r="C263" s="94">
        <v>34470</v>
      </c>
    </row>
    <row r="264" spans="1:3" s="117" customFormat="1" ht="15">
      <c r="A264" s="206"/>
      <c r="B264" s="118" t="s">
        <v>66</v>
      </c>
      <c r="C264" s="126">
        <v>34473</v>
      </c>
    </row>
    <row r="265" spans="1:3" s="117" customFormat="1" ht="15">
      <c r="A265" s="206"/>
      <c r="B265" s="118" t="s">
        <v>66</v>
      </c>
      <c r="C265" s="126">
        <v>34477</v>
      </c>
    </row>
    <row r="266" spans="1:3" ht="15">
      <c r="A266" s="206"/>
      <c r="B266" s="51" t="s">
        <v>67</v>
      </c>
      <c r="C266" s="94">
        <v>34570</v>
      </c>
    </row>
    <row r="267" spans="1:3" ht="15">
      <c r="A267" s="206"/>
      <c r="B267" s="51" t="s">
        <v>68</v>
      </c>
      <c r="C267" s="94">
        <v>34730</v>
      </c>
    </row>
    <row r="268" spans="1:3" ht="15">
      <c r="A268" s="206"/>
      <c r="B268" s="51" t="s">
        <v>69</v>
      </c>
      <c r="C268" s="94">
        <v>34160</v>
      </c>
    </row>
    <row r="269" spans="1:3" ht="15">
      <c r="A269" s="206"/>
      <c r="B269" s="51" t="s">
        <v>70</v>
      </c>
      <c r="C269" s="94">
        <v>34670</v>
      </c>
    </row>
    <row r="270" spans="1:3" ht="15">
      <c r="A270" s="206"/>
      <c r="B270" s="51" t="s">
        <v>71</v>
      </c>
      <c r="C270" s="94">
        <v>34160</v>
      </c>
    </row>
    <row r="271" spans="1:3" ht="15">
      <c r="A271" s="206"/>
      <c r="B271" s="51" t="s">
        <v>72</v>
      </c>
      <c r="C271" s="94">
        <v>34160</v>
      </c>
    </row>
    <row r="272" spans="1:3" ht="15">
      <c r="A272" s="206"/>
      <c r="B272" s="51" t="s">
        <v>73</v>
      </c>
      <c r="C272" s="94">
        <v>34680</v>
      </c>
    </row>
    <row r="273" spans="1:3" ht="15">
      <c r="A273" s="206"/>
      <c r="B273" s="51" t="s">
        <v>74</v>
      </c>
      <c r="C273" s="94">
        <v>34430</v>
      </c>
    </row>
    <row r="274" spans="1:3" s="117" customFormat="1" ht="15">
      <c r="A274" s="206"/>
      <c r="B274" s="118" t="s">
        <v>74</v>
      </c>
      <c r="C274" s="126">
        <v>34102</v>
      </c>
    </row>
    <row r="275" spans="1:3" s="117" customFormat="1" ht="15">
      <c r="A275" s="206"/>
      <c r="B275" s="118" t="s">
        <v>74</v>
      </c>
      <c r="C275" s="126">
        <v>34153</v>
      </c>
    </row>
    <row r="276" spans="1:3" s="117" customFormat="1" ht="15">
      <c r="A276" s="206"/>
      <c r="B276" s="118" t="s">
        <v>74</v>
      </c>
      <c r="C276" s="126">
        <v>34248</v>
      </c>
    </row>
    <row r="277" spans="1:3" s="117" customFormat="1" ht="15">
      <c r="A277" s="206"/>
      <c r="B277" s="118" t="s">
        <v>74</v>
      </c>
      <c r="C277" s="126">
        <v>34266</v>
      </c>
    </row>
    <row r="278" spans="1:3" s="117" customFormat="1" ht="15">
      <c r="A278" s="206"/>
      <c r="B278" s="118" t="s">
        <v>74</v>
      </c>
      <c r="C278" s="126">
        <v>34276</v>
      </c>
    </row>
    <row r="279" spans="1:3" s="117" customFormat="1" ht="15">
      <c r="A279" s="206"/>
      <c r="B279" s="118" t="s">
        <v>74</v>
      </c>
      <c r="C279" s="126">
        <v>34314</v>
      </c>
    </row>
    <row r="280" spans="1:3" s="117" customFormat="1" ht="15">
      <c r="A280" s="206"/>
      <c r="B280" s="118" t="s">
        <v>74</v>
      </c>
      <c r="C280" s="126">
        <v>34318</v>
      </c>
    </row>
    <row r="281" spans="1:3" s="117" customFormat="1" ht="15">
      <c r="A281" s="206"/>
      <c r="B281" s="118" t="s">
        <v>74</v>
      </c>
      <c r="C281" s="126">
        <v>34322</v>
      </c>
    </row>
    <row r="282" spans="1:3" s="117" customFormat="1" ht="15">
      <c r="A282" s="206"/>
      <c r="B282" s="118" t="s">
        <v>74</v>
      </c>
      <c r="C282" s="126">
        <v>34431</v>
      </c>
    </row>
    <row r="283" spans="1:3" s="117" customFormat="1" ht="15">
      <c r="A283" s="206"/>
      <c r="B283" s="118" t="s">
        <v>74</v>
      </c>
      <c r="C283" s="126">
        <v>34433</v>
      </c>
    </row>
    <row r="284" spans="1:3" s="117" customFormat="1" ht="15">
      <c r="A284" s="206"/>
      <c r="B284" s="118" t="s">
        <v>74</v>
      </c>
      <c r="C284" s="126">
        <v>34434</v>
      </c>
    </row>
    <row r="285" spans="1:3" s="117" customFormat="1" ht="15">
      <c r="A285" s="206"/>
      <c r="B285" s="118" t="s">
        <v>74</v>
      </c>
      <c r="C285" s="126">
        <v>34435</v>
      </c>
    </row>
    <row r="286" spans="1:3" s="117" customFormat="1" ht="15">
      <c r="A286" s="206"/>
      <c r="B286" s="118" t="s">
        <v>74</v>
      </c>
      <c r="C286" s="126">
        <v>34439</v>
      </c>
    </row>
    <row r="287" spans="1:3" ht="15">
      <c r="A287" s="206"/>
      <c r="B287" s="51" t="s">
        <v>75</v>
      </c>
      <c r="C287" s="94">
        <v>34570</v>
      </c>
    </row>
    <row r="288" spans="1:3" ht="15">
      <c r="A288" s="206"/>
      <c r="B288" s="51" t="s">
        <v>76</v>
      </c>
      <c r="C288" s="94">
        <v>34160</v>
      </c>
    </row>
    <row r="289" spans="1:3" ht="15">
      <c r="A289" s="206"/>
      <c r="B289" s="51" t="s">
        <v>77</v>
      </c>
      <c r="C289" s="94">
        <v>34740</v>
      </c>
    </row>
    <row r="290" spans="1:3" s="117" customFormat="1" ht="15">
      <c r="A290" s="206"/>
      <c r="B290" s="118" t="s">
        <v>77</v>
      </c>
      <c r="C290" s="126">
        <v>34671</v>
      </c>
    </row>
    <row r="291" spans="1:3" s="117" customFormat="1" ht="15">
      <c r="A291" s="206"/>
      <c r="B291" s="118" t="s">
        <v>77</v>
      </c>
      <c r="C291" s="126">
        <v>34741</v>
      </c>
    </row>
    <row r="292" spans="1:3" s="117" customFormat="1" ht="15">
      <c r="A292" s="206"/>
      <c r="B292" s="118" t="s">
        <v>77</v>
      </c>
      <c r="C292" s="126">
        <v>34742</v>
      </c>
    </row>
    <row r="293" spans="1:3" s="117" customFormat="1" ht="15">
      <c r="A293" s="206"/>
      <c r="B293" s="118" t="s">
        <v>77</v>
      </c>
      <c r="C293" s="126">
        <v>34747</v>
      </c>
    </row>
    <row r="294" spans="1:3" s="117" customFormat="1" ht="15">
      <c r="A294" s="206"/>
      <c r="B294" s="118" t="s">
        <v>77</v>
      </c>
      <c r="C294" s="126">
        <v>34748</v>
      </c>
    </row>
    <row r="295" spans="1:3" s="117" customFormat="1" ht="15">
      <c r="A295" s="206"/>
      <c r="B295" s="118" t="s">
        <v>77</v>
      </c>
      <c r="C295" s="126">
        <v>34749</v>
      </c>
    </row>
    <row r="296" spans="1:3" ht="15">
      <c r="A296" s="206"/>
      <c r="B296" s="51" t="s">
        <v>78</v>
      </c>
      <c r="C296" s="94">
        <v>34750</v>
      </c>
    </row>
    <row r="297" spans="1:3" ht="15">
      <c r="A297" s="206"/>
      <c r="B297" s="50" t="s">
        <v>64</v>
      </c>
      <c r="C297" s="98">
        <v>34000</v>
      </c>
    </row>
    <row r="298" spans="1:3" ht="15">
      <c r="A298" s="206"/>
      <c r="B298" s="51" t="s">
        <v>64</v>
      </c>
      <c r="C298" s="90">
        <v>34001</v>
      </c>
    </row>
    <row r="299" spans="1:3" ht="15">
      <c r="A299" s="206"/>
      <c r="B299" s="51" t="s">
        <v>64</v>
      </c>
      <c r="C299" s="90">
        <v>34002</v>
      </c>
    </row>
    <row r="300" spans="1:3" ht="15">
      <c r="A300" s="206"/>
      <c r="B300" s="51" t="s">
        <v>64</v>
      </c>
      <c r="C300" s="90">
        <v>34003</v>
      </c>
    </row>
    <row r="301" spans="1:3" ht="15">
      <c r="A301" s="206"/>
      <c r="B301" s="51" t="s">
        <v>64</v>
      </c>
      <c r="C301" s="90">
        <v>34004</v>
      </c>
    </row>
    <row r="302" spans="1:3" ht="15">
      <c r="A302" s="206"/>
      <c r="B302" s="51" t="s">
        <v>64</v>
      </c>
      <c r="C302" s="90">
        <v>34006</v>
      </c>
    </row>
    <row r="303" spans="1:3" ht="15">
      <c r="A303" s="206"/>
      <c r="B303" s="51" t="s">
        <v>64</v>
      </c>
      <c r="C303" s="90">
        <v>34007</v>
      </c>
    </row>
    <row r="304" spans="1:3" ht="15">
      <c r="A304" s="206"/>
      <c r="B304" s="51" t="s">
        <v>64</v>
      </c>
      <c r="C304" s="90">
        <v>34008</v>
      </c>
    </row>
    <row r="305" spans="1:3" ht="15">
      <c r="A305" s="206"/>
      <c r="B305" s="51" t="s">
        <v>64</v>
      </c>
      <c r="C305" s="90">
        <v>34009</v>
      </c>
    </row>
    <row r="306" spans="1:3" ht="15">
      <c r="A306" s="206"/>
      <c r="B306" s="51" t="s">
        <v>64</v>
      </c>
      <c r="C306" s="90">
        <v>34010</v>
      </c>
    </row>
    <row r="307" spans="1:3" ht="15">
      <c r="A307" s="206"/>
      <c r="B307" s="51" t="s">
        <v>64</v>
      </c>
      <c r="C307" s="90">
        <v>34011</v>
      </c>
    </row>
    <row r="308" spans="1:3" ht="15">
      <c r="A308" s="206"/>
      <c r="B308" s="51" t="s">
        <v>64</v>
      </c>
      <c r="C308" s="90">
        <v>34012</v>
      </c>
    </row>
    <row r="309" spans="1:3" ht="15">
      <c r="A309" s="206"/>
      <c r="B309" s="51" t="s">
        <v>64</v>
      </c>
      <c r="C309" s="90">
        <v>34023</v>
      </c>
    </row>
    <row r="310" spans="1:3" ht="15">
      <c r="A310" s="206"/>
      <c r="B310" s="51" t="s">
        <v>64</v>
      </c>
      <c r="C310" s="90">
        <v>34024</v>
      </c>
    </row>
    <row r="311" spans="1:3" ht="15">
      <c r="A311" s="206"/>
      <c r="B311" s="51" t="s">
        <v>64</v>
      </c>
      <c r="C311" s="90">
        <v>34025</v>
      </c>
    </row>
    <row r="312" spans="1:3" ht="15">
      <c r="A312" s="206"/>
      <c r="B312" s="51" t="s">
        <v>64</v>
      </c>
      <c r="C312" s="90">
        <v>34026</v>
      </c>
    </row>
    <row r="313" spans="1:3" ht="15">
      <c r="A313" s="206"/>
      <c r="B313" s="51" t="s">
        <v>64</v>
      </c>
      <c r="C313" s="90">
        <v>34027</v>
      </c>
    </row>
    <row r="314" spans="1:3" ht="15">
      <c r="A314" s="206"/>
      <c r="B314" s="51" t="s">
        <v>64</v>
      </c>
      <c r="C314" s="90">
        <v>34028</v>
      </c>
    </row>
    <row r="315" spans="1:3" ht="15">
      <c r="A315" s="206"/>
      <c r="B315" s="51" t="s">
        <v>64</v>
      </c>
      <c r="C315" s="90">
        <v>34030</v>
      </c>
    </row>
    <row r="316" spans="1:3" ht="15">
      <c r="A316" s="206"/>
      <c r="B316" s="51" t="s">
        <v>64</v>
      </c>
      <c r="C316" s="90">
        <v>34032</v>
      </c>
    </row>
    <row r="317" spans="1:3" ht="15">
      <c r="A317" s="206"/>
      <c r="B317" s="51" t="s">
        <v>64</v>
      </c>
      <c r="C317" s="90">
        <v>34033</v>
      </c>
    </row>
    <row r="318" spans="1:3" ht="15">
      <c r="A318" s="206"/>
      <c r="B318" s="51" t="s">
        <v>64</v>
      </c>
      <c r="C318" s="90">
        <v>34034</v>
      </c>
    </row>
    <row r="319" spans="1:3" ht="15">
      <c r="A319" s="206"/>
      <c r="B319" s="51" t="s">
        <v>64</v>
      </c>
      <c r="C319" s="90">
        <v>34035</v>
      </c>
    </row>
    <row r="320" spans="1:3" ht="15">
      <c r="A320" s="206"/>
      <c r="B320" s="51" t="s">
        <v>64</v>
      </c>
      <c r="C320" s="90">
        <v>34037</v>
      </c>
    </row>
    <row r="321" spans="1:3" ht="15">
      <c r="A321" s="206"/>
      <c r="B321" s="51" t="s">
        <v>64</v>
      </c>
      <c r="C321" s="90">
        <v>34038</v>
      </c>
    </row>
    <row r="322" spans="1:3" ht="15">
      <c r="A322" s="206"/>
      <c r="B322" s="51" t="s">
        <v>64</v>
      </c>
      <c r="C322" s="90">
        <v>34039</v>
      </c>
    </row>
    <row r="323" spans="1:3" ht="15">
      <c r="A323" s="206"/>
      <c r="B323" s="51" t="s">
        <v>64</v>
      </c>
      <c r="C323" s="90">
        <v>34040</v>
      </c>
    </row>
    <row r="324" spans="1:3" ht="15">
      <c r="A324" s="206"/>
      <c r="B324" s="51" t="s">
        <v>64</v>
      </c>
      <c r="C324" s="90">
        <v>34041</v>
      </c>
    </row>
    <row r="325" spans="1:3" ht="15">
      <c r="A325" s="206"/>
      <c r="B325" s="51" t="s">
        <v>64</v>
      </c>
      <c r="C325" s="90">
        <v>34042</v>
      </c>
    </row>
    <row r="326" spans="1:3" ht="15">
      <c r="A326" s="206"/>
      <c r="B326" s="51" t="s">
        <v>64</v>
      </c>
      <c r="C326" s="90">
        <v>34043</v>
      </c>
    </row>
    <row r="327" spans="1:3" ht="15">
      <c r="A327" s="206"/>
      <c r="B327" s="51" t="s">
        <v>64</v>
      </c>
      <c r="C327" s="90">
        <v>34045</v>
      </c>
    </row>
    <row r="328" spans="1:3" ht="15">
      <c r="A328" s="206"/>
      <c r="B328" s="51" t="s">
        <v>64</v>
      </c>
      <c r="C328" s="90">
        <v>34046</v>
      </c>
    </row>
    <row r="329" spans="1:3" ht="15">
      <c r="A329" s="206"/>
      <c r="B329" s="51" t="s">
        <v>64</v>
      </c>
      <c r="C329" s="90">
        <v>34048</v>
      </c>
    </row>
    <row r="330" spans="1:3" ht="15">
      <c r="A330" s="206"/>
      <c r="B330" s="51" t="s">
        <v>64</v>
      </c>
      <c r="C330" s="90">
        <v>34049</v>
      </c>
    </row>
    <row r="331" spans="1:3" ht="15">
      <c r="A331" s="206"/>
      <c r="B331" s="51" t="s">
        <v>64</v>
      </c>
      <c r="C331" s="90">
        <v>34051</v>
      </c>
    </row>
    <row r="332" spans="1:3" ht="15">
      <c r="A332" s="206"/>
      <c r="B332" s="51" t="s">
        <v>64</v>
      </c>
      <c r="C332" s="90">
        <v>34053</v>
      </c>
    </row>
    <row r="333" spans="1:3" ht="15">
      <c r="A333" s="206"/>
      <c r="B333" s="51" t="s">
        <v>64</v>
      </c>
      <c r="C333" s="90">
        <v>34054</v>
      </c>
    </row>
    <row r="334" spans="1:3" ht="15">
      <c r="A334" s="206"/>
      <c r="B334" s="51" t="s">
        <v>64</v>
      </c>
      <c r="C334" s="90">
        <v>34055</v>
      </c>
    </row>
    <row r="335" spans="1:3" ht="15">
      <c r="A335" s="206"/>
      <c r="B335" s="51" t="s">
        <v>64</v>
      </c>
      <c r="C335" s="90">
        <v>34056</v>
      </c>
    </row>
    <row r="336" spans="1:3" ht="15">
      <c r="A336" s="206"/>
      <c r="B336" s="51" t="s">
        <v>64</v>
      </c>
      <c r="C336" s="90">
        <v>34058</v>
      </c>
    </row>
    <row r="337" spans="1:3" ht="15">
      <c r="A337" s="206"/>
      <c r="B337" s="51" t="s">
        <v>64</v>
      </c>
      <c r="C337" s="90">
        <v>34060</v>
      </c>
    </row>
    <row r="338" spans="1:3" ht="15">
      <c r="A338" s="206"/>
      <c r="B338" s="51" t="s">
        <v>64</v>
      </c>
      <c r="C338" s="90">
        <v>34061</v>
      </c>
    </row>
    <row r="339" spans="1:3" ht="15">
      <c r="A339" s="206"/>
      <c r="B339" s="51" t="s">
        <v>64</v>
      </c>
      <c r="C339" s="90">
        <v>34062</v>
      </c>
    </row>
    <row r="340" spans="1:3" ht="15">
      <c r="A340" s="206"/>
      <c r="B340" s="51" t="s">
        <v>64</v>
      </c>
      <c r="C340" s="90">
        <v>34063</v>
      </c>
    </row>
    <row r="341" spans="1:3" ht="15">
      <c r="A341" s="206"/>
      <c r="B341" s="51" t="s">
        <v>64</v>
      </c>
      <c r="C341" s="90">
        <v>34064</v>
      </c>
    </row>
    <row r="342" spans="1:3" ht="15">
      <c r="A342" s="206"/>
      <c r="B342" s="51" t="s">
        <v>64</v>
      </c>
      <c r="C342" s="90">
        <v>34065</v>
      </c>
    </row>
    <row r="343" spans="1:3" ht="15">
      <c r="A343" s="206"/>
      <c r="B343" s="51" t="s">
        <v>64</v>
      </c>
      <c r="C343" s="90">
        <v>34066</v>
      </c>
    </row>
    <row r="344" spans="1:3" ht="15">
      <c r="A344" s="206"/>
      <c r="B344" s="51" t="s">
        <v>64</v>
      </c>
      <c r="C344" s="90">
        <v>34067</v>
      </c>
    </row>
    <row r="345" spans="1:3" ht="15">
      <c r="A345" s="206"/>
      <c r="B345" s="51" t="s">
        <v>64</v>
      </c>
      <c r="C345" s="90">
        <v>34068</v>
      </c>
    </row>
    <row r="346" spans="1:3" ht="15">
      <c r="A346" s="206"/>
      <c r="B346" s="51" t="s">
        <v>64</v>
      </c>
      <c r="C346" s="90">
        <v>34070</v>
      </c>
    </row>
    <row r="347" spans="1:3" ht="15">
      <c r="A347" s="206"/>
      <c r="B347" s="51" t="s">
        <v>64</v>
      </c>
      <c r="C347" s="90">
        <v>34071</v>
      </c>
    </row>
    <row r="348" spans="1:3" ht="15">
      <c r="A348" s="206"/>
      <c r="B348" s="51" t="s">
        <v>64</v>
      </c>
      <c r="C348" s="90">
        <v>34072</v>
      </c>
    </row>
    <row r="349" spans="1:3" ht="15">
      <c r="A349" s="206"/>
      <c r="B349" s="51" t="s">
        <v>64</v>
      </c>
      <c r="C349" s="90">
        <v>34073</v>
      </c>
    </row>
    <row r="350" spans="1:3" ht="15">
      <c r="A350" s="206"/>
      <c r="B350" s="51" t="s">
        <v>64</v>
      </c>
      <c r="C350" s="90">
        <v>34074</v>
      </c>
    </row>
    <row r="351" spans="1:3" ht="15">
      <c r="A351" s="206"/>
      <c r="B351" s="51" t="s">
        <v>64</v>
      </c>
      <c r="C351" s="90">
        <v>34075</v>
      </c>
    </row>
    <row r="352" spans="1:3" ht="15">
      <c r="A352" s="206"/>
      <c r="B352" s="51" t="s">
        <v>64</v>
      </c>
      <c r="C352" s="90">
        <v>34076</v>
      </c>
    </row>
    <row r="353" spans="1:3" ht="15">
      <c r="A353" s="206"/>
      <c r="B353" s="51" t="s">
        <v>64</v>
      </c>
      <c r="C353" s="90">
        <v>34077</v>
      </c>
    </row>
    <row r="354" spans="1:3" ht="15">
      <c r="A354" s="206"/>
      <c r="B354" s="51" t="s">
        <v>64</v>
      </c>
      <c r="C354" s="90">
        <v>34078</v>
      </c>
    </row>
    <row r="355" spans="1:3" ht="15">
      <c r="A355" s="206"/>
      <c r="B355" s="51" t="s">
        <v>64</v>
      </c>
      <c r="C355" s="90">
        <v>34079</v>
      </c>
    </row>
    <row r="356" spans="1:3" ht="15">
      <c r="A356" s="206"/>
      <c r="B356" s="51" t="s">
        <v>64</v>
      </c>
      <c r="C356" s="90">
        <v>34080</v>
      </c>
    </row>
    <row r="357" spans="1:3" ht="15">
      <c r="A357" s="206"/>
      <c r="B357" s="51" t="s">
        <v>64</v>
      </c>
      <c r="C357" s="90">
        <v>34082</v>
      </c>
    </row>
    <row r="358" spans="1:3" ht="15">
      <c r="A358" s="206"/>
      <c r="B358" s="51" t="s">
        <v>64</v>
      </c>
      <c r="C358" s="90">
        <v>34083</v>
      </c>
    </row>
    <row r="359" spans="1:3" ht="15">
      <c r="A359" s="206"/>
      <c r="B359" s="51" t="s">
        <v>64</v>
      </c>
      <c r="C359" s="90">
        <v>34085</v>
      </c>
    </row>
    <row r="360" spans="1:3" ht="15">
      <c r="A360" s="206"/>
      <c r="B360" s="51" t="s">
        <v>64</v>
      </c>
      <c r="C360" s="90">
        <v>34086</v>
      </c>
    </row>
    <row r="361" spans="1:3" ht="15">
      <c r="A361" s="206"/>
      <c r="B361" s="51" t="s">
        <v>64</v>
      </c>
      <c r="C361" s="90">
        <v>34087</v>
      </c>
    </row>
    <row r="362" spans="1:3" ht="15">
      <c r="A362" s="206"/>
      <c r="B362" s="51" t="s">
        <v>64</v>
      </c>
      <c r="C362" s="90">
        <v>34089</v>
      </c>
    </row>
    <row r="363" spans="1:3" ht="15">
      <c r="A363" s="206"/>
      <c r="B363" s="51" t="s">
        <v>64</v>
      </c>
      <c r="C363" s="90">
        <v>34090</v>
      </c>
    </row>
    <row r="364" spans="1:3" ht="15">
      <c r="A364" s="206"/>
      <c r="B364" s="51" t="s">
        <v>64</v>
      </c>
      <c r="C364" s="90">
        <v>34091</v>
      </c>
    </row>
    <row r="365" spans="1:3" ht="15">
      <c r="A365" s="206"/>
      <c r="B365" s="51" t="s">
        <v>64</v>
      </c>
      <c r="C365" s="90">
        <v>34092</v>
      </c>
    </row>
    <row r="366" spans="1:3" ht="15">
      <c r="A366" s="206"/>
      <c r="B366" s="51" t="s">
        <v>64</v>
      </c>
      <c r="C366" s="90">
        <v>34093</v>
      </c>
    </row>
    <row r="367" spans="1:3" ht="15">
      <c r="A367" s="206"/>
      <c r="B367" s="51" t="s">
        <v>64</v>
      </c>
      <c r="C367" s="90">
        <v>34094</v>
      </c>
    </row>
    <row r="368" spans="1:3" ht="15">
      <c r="A368" s="206"/>
      <c r="B368" s="51" t="s">
        <v>64</v>
      </c>
      <c r="C368" s="90">
        <v>34095</v>
      </c>
    </row>
    <row r="369" spans="1:3" ht="15">
      <c r="A369" s="206"/>
      <c r="B369" s="51" t="s">
        <v>64</v>
      </c>
      <c r="C369" s="90">
        <v>34096</v>
      </c>
    </row>
    <row r="370" spans="1:3" ht="15">
      <c r="A370" s="206"/>
      <c r="B370" s="51" t="s">
        <v>64</v>
      </c>
      <c r="C370" s="90">
        <v>34097</v>
      </c>
    </row>
    <row r="371" spans="1:3" ht="15">
      <c r="A371" s="206"/>
      <c r="B371" s="51" t="s">
        <v>64</v>
      </c>
      <c r="C371" s="90">
        <v>34098</v>
      </c>
    </row>
    <row r="372" spans="1:3" ht="15">
      <c r="A372" s="206"/>
      <c r="B372" s="51" t="s">
        <v>64</v>
      </c>
      <c r="C372" s="90">
        <v>34099</v>
      </c>
    </row>
    <row r="373" spans="1:3" ht="15">
      <c r="A373" s="206"/>
      <c r="B373" s="51" t="s">
        <v>64</v>
      </c>
      <c r="C373" s="90">
        <v>34181</v>
      </c>
    </row>
    <row r="374" spans="1:3" ht="15">
      <c r="A374" s="206"/>
      <c r="B374" s="51" t="s">
        <v>64</v>
      </c>
      <c r="C374" s="90">
        <v>34183</v>
      </c>
    </row>
    <row r="375" spans="1:3" ht="15">
      <c r="A375" s="206"/>
      <c r="B375" s="51" t="s">
        <v>64</v>
      </c>
      <c r="C375" s="90">
        <v>34184</v>
      </c>
    </row>
    <row r="376" spans="1:3" ht="15">
      <c r="A376" s="206"/>
      <c r="B376" s="51" t="s">
        <v>64</v>
      </c>
      <c r="C376" s="90">
        <v>34186</v>
      </c>
    </row>
    <row r="377" spans="1:3" ht="15">
      <c r="A377" s="206"/>
      <c r="B377" s="51" t="s">
        <v>64</v>
      </c>
      <c r="C377" s="90">
        <v>34187</v>
      </c>
    </row>
    <row r="378" spans="1:3" ht="15">
      <c r="A378" s="206"/>
      <c r="B378" s="51" t="s">
        <v>64</v>
      </c>
      <c r="C378" s="90">
        <v>34191</v>
      </c>
    </row>
    <row r="379" spans="1:3" ht="15">
      <c r="A379" s="206"/>
      <c r="B379" s="51" t="s">
        <v>64</v>
      </c>
      <c r="C379" s="90">
        <v>34192</v>
      </c>
    </row>
    <row r="380" spans="1:3" ht="15">
      <c r="A380" s="206"/>
      <c r="B380" s="51" t="s">
        <v>64</v>
      </c>
      <c r="C380" s="90">
        <v>34193</v>
      </c>
    </row>
    <row r="381" spans="1:3" ht="15">
      <c r="A381" s="206"/>
      <c r="B381" s="51" t="s">
        <v>64</v>
      </c>
      <c r="C381" s="90">
        <v>34194</v>
      </c>
    </row>
    <row r="382" spans="1:3" ht="15">
      <c r="A382" s="206"/>
      <c r="B382" s="51" t="s">
        <v>64</v>
      </c>
      <c r="C382" s="90">
        <v>34195</v>
      </c>
    </row>
    <row r="383" spans="1:3" ht="15">
      <c r="A383" s="206"/>
      <c r="B383" s="51" t="s">
        <v>64</v>
      </c>
      <c r="C383" s="90">
        <v>34196</v>
      </c>
    </row>
    <row r="384" spans="1:3" ht="15">
      <c r="A384" s="206"/>
      <c r="B384" s="51" t="s">
        <v>64</v>
      </c>
      <c r="C384" s="90">
        <v>34197</v>
      </c>
    </row>
    <row r="385" spans="1:3" ht="15">
      <c r="A385" s="206"/>
      <c r="B385" s="51" t="s">
        <v>64</v>
      </c>
      <c r="C385" s="90">
        <v>34198</v>
      </c>
    </row>
    <row r="386" spans="1:3" ht="15">
      <c r="A386" s="206"/>
      <c r="B386" s="51" t="s">
        <v>64</v>
      </c>
      <c r="C386" s="90">
        <v>34199</v>
      </c>
    </row>
    <row r="387" spans="1:3" ht="15">
      <c r="A387" s="206"/>
      <c r="B387" s="51" t="s">
        <v>64</v>
      </c>
      <c r="C387" s="90">
        <v>34261</v>
      </c>
    </row>
    <row r="388" spans="1:3" ht="15">
      <c r="A388" s="206"/>
      <c r="B388" s="51" t="s">
        <v>64</v>
      </c>
      <c r="C388" s="90">
        <v>34262</v>
      </c>
    </row>
    <row r="389" spans="1:3" ht="15">
      <c r="A389" s="206"/>
      <c r="B389" s="51" t="s">
        <v>64</v>
      </c>
      <c r="C389" s="90">
        <v>34263</v>
      </c>
    </row>
    <row r="390" spans="1:3" ht="15">
      <c r="A390" s="206"/>
      <c r="B390" s="51" t="s">
        <v>64</v>
      </c>
      <c r="C390" s="90">
        <v>34264</v>
      </c>
    </row>
    <row r="391" spans="1:3" ht="15">
      <c r="A391" s="206"/>
      <c r="B391" s="51" t="s">
        <v>64</v>
      </c>
      <c r="C391" s="90">
        <v>34265</v>
      </c>
    </row>
    <row r="392" spans="1:3" ht="15">
      <c r="A392" s="206"/>
      <c r="B392" s="51" t="s">
        <v>64</v>
      </c>
      <c r="C392" s="90">
        <v>34266</v>
      </c>
    </row>
    <row r="393" spans="1:3" ht="15">
      <c r="A393" s="206"/>
      <c r="B393" s="51" t="s">
        <v>64</v>
      </c>
      <c r="C393" s="90">
        <v>34267</v>
      </c>
    </row>
    <row r="394" spans="1:3" ht="15">
      <c r="A394" s="206"/>
      <c r="B394" s="51" t="s">
        <v>64</v>
      </c>
      <c r="C394" s="90">
        <v>34274</v>
      </c>
    </row>
    <row r="395" spans="1:3" ht="15">
      <c r="A395" s="206"/>
      <c r="B395" s="51" t="s">
        <v>64</v>
      </c>
      <c r="C395" s="90">
        <v>34293</v>
      </c>
    </row>
    <row r="396" spans="1:3" ht="15">
      <c r="A396" s="206"/>
      <c r="B396" s="51" t="s">
        <v>64</v>
      </c>
      <c r="C396" s="90">
        <v>34294</v>
      </c>
    </row>
    <row r="397" spans="1:3" ht="15">
      <c r="A397" s="206"/>
      <c r="B397" s="51" t="s">
        <v>64</v>
      </c>
      <c r="C397" s="90">
        <v>34295</v>
      </c>
    </row>
    <row r="398" spans="1:3" ht="15">
      <c r="A398" s="206"/>
      <c r="B398" s="51" t="s">
        <v>64</v>
      </c>
      <c r="C398" s="90">
        <v>34296</v>
      </c>
    </row>
    <row r="399" spans="1:3" ht="15">
      <c r="A399" s="206"/>
      <c r="B399" s="51" t="s">
        <v>64</v>
      </c>
      <c r="C399" s="90">
        <v>34297</v>
      </c>
    </row>
    <row r="400" spans="1:3" ht="15">
      <c r="A400" s="206"/>
      <c r="B400" s="51" t="s">
        <v>64</v>
      </c>
      <c r="C400" s="90">
        <v>34298</v>
      </c>
    </row>
    <row r="401" spans="1:3" ht="15">
      <c r="A401" s="206"/>
      <c r="B401" s="51" t="s">
        <v>64</v>
      </c>
      <c r="C401" s="90">
        <v>34299</v>
      </c>
    </row>
    <row r="402" spans="1:3" ht="15">
      <c r="A402" s="206"/>
      <c r="B402" s="51" t="s">
        <v>64</v>
      </c>
      <c r="C402" s="90">
        <v>34391</v>
      </c>
    </row>
    <row r="403" spans="1:3" ht="15">
      <c r="A403" s="206"/>
      <c r="B403" s="51" t="s">
        <v>64</v>
      </c>
      <c r="C403" s="90">
        <v>34392</v>
      </c>
    </row>
    <row r="404" spans="1:3" ht="15">
      <c r="A404" s="206"/>
      <c r="B404" s="51" t="s">
        <v>64</v>
      </c>
      <c r="C404" s="90">
        <v>34393</v>
      </c>
    </row>
    <row r="405" spans="1:3" ht="15">
      <c r="A405" s="206"/>
      <c r="B405" s="51" t="s">
        <v>64</v>
      </c>
      <c r="C405" s="90">
        <v>34394</v>
      </c>
    </row>
    <row r="406" spans="1:3" ht="15">
      <c r="A406" s="206"/>
      <c r="B406" s="51" t="s">
        <v>64</v>
      </c>
      <c r="C406" s="90">
        <v>34396</v>
      </c>
    </row>
    <row r="407" spans="1:3" ht="15">
      <c r="A407" s="206"/>
      <c r="B407" s="51" t="s">
        <v>64</v>
      </c>
      <c r="C407" s="90">
        <v>34397</v>
      </c>
    </row>
    <row r="408" spans="1:3" ht="15">
      <c r="A408" s="206"/>
      <c r="B408" s="51" t="s">
        <v>64</v>
      </c>
      <c r="C408" s="90">
        <v>34398</v>
      </c>
    </row>
    <row r="409" spans="1:3" ht="15">
      <c r="A409" s="206"/>
      <c r="B409" s="51" t="s">
        <v>64</v>
      </c>
      <c r="C409" s="90">
        <v>34399</v>
      </c>
    </row>
    <row r="410" spans="1:3" ht="15">
      <c r="A410" s="206"/>
      <c r="B410" s="51" t="s">
        <v>64</v>
      </c>
      <c r="C410" s="90">
        <v>34900</v>
      </c>
    </row>
    <row r="411" spans="1:3" ht="15">
      <c r="A411" s="206"/>
      <c r="B411" s="51" t="s">
        <v>64</v>
      </c>
      <c r="C411" s="90">
        <v>34923</v>
      </c>
    </row>
    <row r="412" spans="1:3" ht="15">
      <c r="A412" s="206"/>
      <c r="B412" s="51" t="s">
        <v>64</v>
      </c>
      <c r="C412" s="90">
        <v>34925</v>
      </c>
    </row>
    <row r="413" spans="1:3" ht="15">
      <c r="A413" s="206"/>
      <c r="B413" s="51" t="s">
        <v>64</v>
      </c>
      <c r="C413" s="90">
        <v>34926</v>
      </c>
    </row>
    <row r="414" spans="1:3" ht="15">
      <c r="A414" s="206"/>
      <c r="B414" s="51" t="s">
        <v>64</v>
      </c>
      <c r="C414" s="90">
        <v>34932</v>
      </c>
    </row>
    <row r="415" spans="1:3" ht="15">
      <c r="A415" s="206"/>
      <c r="B415" s="51" t="s">
        <v>64</v>
      </c>
      <c r="C415" s="90">
        <v>34933</v>
      </c>
    </row>
    <row r="416" spans="1:3" ht="15">
      <c r="A416" s="206"/>
      <c r="B416" s="51" t="s">
        <v>64</v>
      </c>
      <c r="C416" s="90">
        <v>34934</v>
      </c>
    </row>
    <row r="417" spans="1:3" ht="15">
      <c r="A417" s="206"/>
      <c r="B417" s="51" t="s">
        <v>64</v>
      </c>
      <c r="C417" s="90">
        <v>34935</v>
      </c>
    </row>
    <row r="418" spans="1:3" ht="15">
      <c r="A418" s="206"/>
      <c r="B418" s="51" t="s">
        <v>64</v>
      </c>
      <c r="C418" s="90">
        <v>34937</v>
      </c>
    </row>
    <row r="419" spans="1:3" ht="15">
      <c r="A419" s="206"/>
      <c r="B419" s="51" t="s">
        <v>64</v>
      </c>
      <c r="C419" s="90">
        <v>34938</v>
      </c>
    </row>
    <row r="420" spans="1:3" ht="15">
      <c r="A420" s="206"/>
      <c r="B420" s="51" t="s">
        <v>64</v>
      </c>
      <c r="C420" s="90">
        <v>34939</v>
      </c>
    </row>
    <row r="421" spans="1:3" ht="15">
      <c r="A421" s="206"/>
      <c r="B421" s="51" t="s">
        <v>64</v>
      </c>
      <c r="C421" s="90">
        <v>34940</v>
      </c>
    </row>
    <row r="422" spans="1:3" ht="15">
      <c r="A422" s="206"/>
      <c r="B422" s="51" t="s">
        <v>64</v>
      </c>
      <c r="C422" s="90">
        <v>34942</v>
      </c>
    </row>
    <row r="423" spans="1:3" ht="15">
      <c r="A423" s="206"/>
      <c r="B423" s="51" t="s">
        <v>64</v>
      </c>
      <c r="C423" s="90">
        <v>34943</v>
      </c>
    </row>
    <row r="424" spans="1:3" ht="15">
      <c r="A424" s="206"/>
      <c r="B424" s="51" t="s">
        <v>64</v>
      </c>
      <c r="C424" s="90">
        <v>34944</v>
      </c>
    </row>
    <row r="425" spans="1:3" ht="15">
      <c r="A425" s="206"/>
      <c r="B425" s="51" t="s">
        <v>64</v>
      </c>
      <c r="C425" s="90">
        <v>34948</v>
      </c>
    </row>
    <row r="426" spans="1:3" ht="15">
      <c r="A426" s="206"/>
      <c r="B426" s="51" t="s">
        <v>64</v>
      </c>
      <c r="C426" s="90">
        <v>34949</v>
      </c>
    </row>
    <row r="427" spans="1:3" ht="15">
      <c r="A427" s="206"/>
      <c r="B427" s="51" t="s">
        <v>64</v>
      </c>
      <c r="C427" s="90">
        <v>34954</v>
      </c>
    </row>
    <row r="428" spans="1:3" ht="15">
      <c r="A428" s="206"/>
      <c r="B428" s="51" t="s">
        <v>64</v>
      </c>
      <c r="C428" s="90">
        <v>34955</v>
      </c>
    </row>
    <row r="429" spans="1:3" ht="15">
      <c r="A429" s="206"/>
      <c r="B429" s="51" t="s">
        <v>64</v>
      </c>
      <c r="C429" s="90">
        <v>34956</v>
      </c>
    </row>
    <row r="430" spans="1:3" ht="15">
      <c r="A430" s="206"/>
      <c r="B430" s="51" t="s">
        <v>64</v>
      </c>
      <c r="C430" s="90">
        <v>34957</v>
      </c>
    </row>
    <row r="431" spans="1:3" ht="15">
      <c r="A431" s="206"/>
      <c r="B431" s="51" t="s">
        <v>64</v>
      </c>
      <c r="C431" s="90">
        <v>34958</v>
      </c>
    </row>
    <row r="432" spans="1:3" ht="15">
      <c r="A432" s="206"/>
      <c r="B432" s="51" t="s">
        <v>64</v>
      </c>
      <c r="C432" s="90">
        <v>34959</v>
      </c>
    </row>
    <row r="433" spans="1:3" ht="15">
      <c r="A433" s="206"/>
      <c r="B433" s="51" t="s">
        <v>64</v>
      </c>
      <c r="C433" s="90">
        <v>34960</v>
      </c>
    </row>
    <row r="434" spans="1:3" ht="15">
      <c r="A434" s="206"/>
      <c r="B434" s="51" t="s">
        <v>64</v>
      </c>
      <c r="C434" s="90">
        <v>34961</v>
      </c>
    </row>
    <row r="435" spans="1:3" ht="15">
      <c r="A435" s="206"/>
      <c r="B435" s="51" t="s">
        <v>64</v>
      </c>
      <c r="C435" s="90">
        <v>34962</v>
      </c>
    </row>
    <row r="436" spans="1:3" ht="15">
      <c r="A436" s="206"/>
      <c r="B436" s="51" t="s">
        <v>64</v>
      </c>
      <c r="C436" s="90">
        <v>34964</v>
      </c>
    </row>
    <row r="437" spans="1:3" ht="15">
      <c r="A437" s="206"/>
      <c r="B437" s="51" t="s">
        <v>64</v>
      </c>
      <c r="C437" s="90">
        <v>34965</v>
      </c>
    </row>
    <row r="438" spans="1:3" ht="15.75" thickBot="1">
      <c r="A438" s="207"/>
      <c r="B438" s="53" t="s">
        <v>64</v>
      </c>
      <c r="C438" s="96">
        <v>34967</v>
      </c>
    </row>
    <row r="439" ht="15.75" thickBot="1"/>
    <row r="440" spans="1:3" ht="15">
      <c r="A440" s="205" t="s">
        <v>101</v>
      </c>
      <c r="B440" s="54" t="s">
        <v>88</v>
      </c>
      <c r="C440" s="100">
        <v>9</v>
      </c>
    </row>
    <row r="441" spans="1:3" ht="15">
      <c r="A441" s="206"/>
      <c r="B441" s="51" t="s">
        <v>89</v>
      </c>
      <c r="C441" s="90">
        <v>11</v>
      </c>
    </row>
    <row r="442" spans="1:3" ht="15">
      <c r="A442" s="206"/>
      <c r="B442" s="51" t="s">
        <v>90</v>
      </c>
      <c r="C442" s="90">
        <v>12</v>
      </c>
    </row>
    <row r="443" spans="1:3" ht="15">
      <c r="A443" s="206"/>
      <c r="B443" s="51" t="s">
        <v>91</v>
      </c>
      <c r="C443" s="90">
        <v>30</v>
      </c>
    </row>
    <row r="444" spans="1:3" ht="15">
      <c r="A444" s="206"/>
      <c r="B444" s="51" t="s">
        <v>92</v>
      </c>
      <c r="C444" s="90">
        <v>31</v>
      </c>
    </row>
    <row r="445" spans="1:3" ht="15">
      <c r="A445" s="206"/>
      <c r="B445" s="51" t="s">
        <v>93</v>
      </c>
      <c r="C445" s="90">
        <v>32</v>
      </c>
    </row>
    <row r="446" spans="1:3" ht="15">
      <c r="A446" s="206"/>
      <c r="B446" s="51" t="s">
        <v>94</v>
      </c>
      <c r="C446" s="90">
        <v>34</v>
      </c>
    </row>
    <row r="447" spans="1:3" ht="15">
      <c r="A447" s="206"/>
      <c r="B447" s="51" t="s">
        <v>95</v>
      </c>
      <c r="C447" s="90">
        <v>46</v>
      </c>
    </row>
    <row r="448" spans="1:3" ht="15">
      <c r="A448" s="206"/>
      <c r="B448" s="51" t="s">
        <v>96</v>
      </c>
      <c r="C448" s="90">
        <v>48</v>
      </c>
    </row>
    <row r="449" spans="1:3" ht="15">
      <c r="A449" s="206"/>
      <c r="B449" s="51" t="s">
        <v>97</v>
      </c>
      <c r="C449" s="90">
        <v>65</v>
      </c>
    </row>
    <row r="450" spans="1:3" ht="15">
      <c r="A450" s="206"/>
      <c r="B450" s="51" t="s">
        <v>98</v>
      </c>
      <c r="C450" s="90">
        <v>66</v>
      </c>
    </row>
    <row r="451" spans="1:3" ht="15">
      <c r="A451" s="206"/>
      <c r="B451" s="51" t="s">
        <v>99</v>
      </c>
      <c r="C451" s="90">
        <v>81</v>
      </c>
    </row>
    <row r="452" spans="1:3" ht="15.75" thickBot="1">
      <c r="A452" s="207"/>
      <c r="B452" s="53" t="s">
        <v>100</v>
      </c>
      <c r="C452" s="96">
        <v>82</v>
      </c>
    </row>
  </sheetData>
  <sheetProtection/>
  <mergeCells count="3">
    <mergeCell ref="A440:A452"/>
    <mergeCell ref="A2:A232"/>
    <mergeCell ref="A233:A438"/>
  </mergeCells>
  <printOptions/>
  <pageMargins left="0.7" right="0.7" top="0.75" bottom="0.75" header="0.3" footer="0.3"/>
  <pageSetup orientation="portrait" paperSize="9"/>
  <ignoredErrors>
    <ignoredError sqref="C7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Régional Midi 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TOUSSAINT Xavier</dc:creator>
  <cp:keywords/>
  <dc:description/>
  <cp:lastModifiedBy>TOUSSAINT Xavier</cp:lastModifiedBy>
  <cp:lastPrinted>2019-11-14T16:28:02Z</cp:lastPrinted>
  <dcterms:created xsi:type="dcterms:W3CDTF">2017-03-30T14:57:40Z</dcterms:created>
  <dcterms:modified xsi:type="dcterms:W3CDTF">2019-11-14T16:54:45Z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